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" sheetId="1" state="visible" r:id="rId1"/>
    <sheet xmlns:r="http://schemas.openxmlformats.org/officeDocument/2006/relationships" name="Champions" sheetId="2" state="visible" r:id="rId2"/>
    <sheet xmlns:r="http://schemas.openxmlformats.org/officeDocument/2006/relationships" name="Ugeplan" sheetId="3" state="visible" r:id="rId3"/>
    <sheet xmlns:r="http://schemas.openxmlformats.org/officeDocument/2006/relationships" name="Tidslog" sheetId="4" state="visible" r:id="rId4"/>
    <sheet xmlns:r="http://schemas.openxmlformats.org/officeDocument/2006/relationships" name="Behov" sheetId="5" state="visible" r:id="rId5"/>
    <sheet xmlns:r="http://schemas.openxmlformats.org/officeDocument/2006/relationships" name="Opsummering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5120D"/>
      <sz val="16"/>
    </font>
    <font>
      <name val="Calibri"/>
      <b val="1"/>
      <color rgb="0015120D"/>
    </font>
    <font>
      <name val="Calibri"/>
      <color rgb="005C554A"/>
      <sz val="9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DE5D3"/>
      </patternFill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left style="thin">
        <color rgb="00C9BFAE"/>
      </left>
      <right style="thin">
        <color rgb="00C9BFAE"/>
      </right>
      <top style="thin">
        <color rgb="00C9BFAE"/>
      </top>
      <bottom style="thin">
        <color rgb="00C9BFAE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" fontId="0" fillId="3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2" borderId="1" pivotButton="0" quotePrefix="0" xfId="0"/>
    <xf numFmtId="0" fontId="0" fillId="0" borderId="1" pivotButton="0" quotePrefix="0" xfId="0"/>
    <xf numFmtId="1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Champion-aktivitetsplan: Start her</t>
        </is>
      </c>
    </row>
    <row r="2">
      <c r="A2" s="2" t="inlineStr">
        <is>
          <t>Arbejdsudgave – gule felter er til input · Pakke C v1.0 · ai-cases.dk · CC BY 4.0</t>
        </is>
      </c>
    </row>
    <row r="4">
      <c r="A4" s="3" t="inlineStr">
        <is>
          <t>Sådan bruger I arket:</t>
        </is>
      </c>
    </row>
    <row r="5">
      <c r="A5" s="3" t="inlineStr">
        <is>
          <t>1. »Champions«: én række pr. champion med rolle (ikke navn), funktion, makker, manageraftale og tidsbudget.</t>
        </is>
      </c>
    </row>
    <row r="6">
      <c r="A6" s="3" t="inlineStr">
        <is>
          <t>2. »Ugeplan«: datoer og ansvarlige for de seks uger.</t>
        </is>
      </c>
    </row>
    <row r="7">
      <c r="A7" s="3" t="inlineStr">
        <is>
          <t>3. »Tidslog«: tid brugt på rollen. Bruges til at holde budgettet – ikke til at sammenligne personer.</t>
        </is>
      </c>
    </row>
    <row r="8">
      <c r="A8" s="3" t="inlineStr">
        <is>
          <t>4. »Behov«: spørgsmål, barrierer, idéer og fejl fra kollegerne – uden navne.</t>
        </is>
      </c>
    </row>
    <row r="9">
      <c r="A9" s="3" t="inlineStr">
        <is>
          <t>5. »Opsummering« regner selv. Ingen ranglister.</t>
        </is>
      </c>
    </row>
    <row r="10">
      <c r="A10" s="3" t="inlineStr">
        <is>
          <t>Gule felter er til input; hvide felter regnes ud. Data bliver i jeres egen fil – ai-cases.dk modtager intet.</t>
        </is>
      </c>
    </row>
    <row r="12">
      <c r="A12" s="4" t="inlineStr">
        <is>
          <t>© ai-cases.dk · CC BY 4.0 – gratis at bruge og tilpasse internt. Kreditér »ai-cases.dk« ved videreudgivelse. Licens: https://creativecommons.org/licenses/by/4.0/deed.da</t>
        </is>
      </c>
    </row>
    <row r="13">
      <c r="A13" s="4" t="inlineStr">
        <is>
          <t>Online: https://ai-cases.dk/ai-i-virksomheden/ai-champions/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22" customWidth="1" min="3" max="3"/>
    <col width="14" customWidth="1" min="4" max="4"/>
    <col width="16" customWidth="1" min="5" max="5"/>
    <col width="14" customWidth="1" min="6" max="6"/>
    <col width="13" customWidth="1" min="7" max="7"/>
    <col width="16" customWidth="1" min="8" max="8"/>
    <col width="30" customWidth="1" min="9" max="9"/>
    <col width="30" customWidth="1" min="10" max="10"/>
  </cols>
  <sheetData>
    <row r="1">
      <c r="A1" s="1" t="inlineStr">
        <is>
          <t>Champion-aktivitetsplan: Champions</t>
        </is>
      </c>
    </row>
    <row r="2">
      <c r="A2" s="2" t="inlineStr">
        <is>
          <t>Arbejdsudgave – gule felter er til input · Pakke C v1.0 · ai-cases.dk · CC BY 4.0</t>
        </is>
      </c>
    </row>
    <row r="3">
      <c r="A3" s="4" t="inlineStr">
        <is>
          <t>Tidsbudget: aftalt med lederen. Forslag 60–90 min om ugen i opstarten – tilpas det.</t>
        </is>
      </c>
    </row>
    <row r="4">
      <c r="A4" s="5" t="inlineStr">
        <is>
          <t>Champion (kode eller rolle)</t>
        </is>
      </c>
      <c r="B4" s="5" t="inlineStr">
        <is>
          <t>Funktion</t>
        </is>
      </c>
      <c r="C4" s="5" t="inlineStr">
        <is>
          <t>Makker (kode eller rolle)</t>
        </is>
      </c>
      <c r="D4" s="5" t="inlineStr">
        <is>
          <t>Manageraftale</t>
        </is>
      </c>
      <c r="E4" s="5" t="inlineStr">
        <is>
          <t>Tidsbudget (min pr. uge)</t>
        </is>
      </c>
      <c r="F4" s="5" t="inlineStr">
        <is>
          <t>Brugt i alt (min)</t>
        </is>
      </c>
      <c r="G4" s="5" t="inlineStr">
        <is>
          <t>Uger registreret</t>
        </is>
      </c>
      <c r="H4" s="5" t="inlineStr">
        <is>
          <t>Gns. min pr. registreret uge</t>
        </is>
      </c>
      <c r="I4" s="5" t="inlineStr">
        <is>
          <t>Tid mod budget</t>
        </is>
      </c>
      <c r="J4" s="5" t="inlineStr">
        <is>
          <t>Mangler</t>
        </is>
      </c>
    </row>
    <row r="5">
      <c r="A5" s="6" t="n"/>
      <c r="B5" s="6" t="n"/>
      <c r="C5" s="6" t="n"/>
      <c r="D5" s="6" t="n"/>
      <c r="E5" s="7" t="n"/>
      <c r="F5" s="8">
        <f>IF(A5="","",SUMIFS('Tidslog'!$D$5:$D$154,'Tidslog'!$B$5:$B$154,A5))</f>
        <v/>
      </c>
      <c r="G5" s="8">
        <f>IF(A5="","",SUMPRODUCT(('Tidslog'!$B$5:$B$154=A5)*('Tidslog'!$A$5:$A$154&lt;&gt;"")/COUNTIFS('Tidslog'!$B$5:$B$154,'Tidslog'!$B$5:$B$154&amp;"",'Tidslog'!$A$5:$A$154,'Tidslog'!$A$5:$A$154&amp;"")))</f>
        <v/>
      </c>
      <c r="H5" s="8">
        <f>IF(OR(A5="",G5="",G5=0),"",F5/G5)</f>
        <v/>
      </c>
      <c r="I5" s="9">
        <f>IF(OR(A5="",E5="",H5=""),"",IF(H5&lt;=E5,"Inden for budget","Over budget – tal med lederen"))</f>
        <v/>
      </c>
      <c r="J5" s="9">
        <f>IF(A5="","",IF(D5&lt;&gt;"Ja","Manageraftale mangler",IF(C5="","Makker mangler","OK")))</f>
        <v/>
      </c>
    </row>
    <row r="6">
      <c r="A6" s="6" t="n"/>
      <c r="B6" s="6" t="n"/>
      <c r="C6" s="6" t="n"/>
      <c r="D6" s="6" t="n"/>
      <c r="E6" s="7" t="n"/>
      <c r="F6" s="8">
        <f>IF(A6="","",SUMIFS('Tidslog'!$D$5:$D$154,'Tidslog'!$B$5:$B$154,A6))</f>
        <v/>
      </c>
      <c r="G6" s="8">
        <f>IF(A6="","",SUMPRODUCT(('Tidslog'!$B$5:$B$154=A6)*('Tidslog'!$A$5:$A$154&lt;&gt;"")/COUNTIFS('Tidslog'!$B$5:$B$154,'Tidslog'!$B$5:$B$154&amp;"",'Tidslog'!$A$5:$A$154,'Tidslog'!$A$5:$A$154&amp;"")))</f>
        <v/>
      </c>
      <c r="H6" s="8">
        <f>IF(OR(A6="",G6="",G6=0),"",F6/G6)</f>
        <v/>
      </c>
      <c r="I6" s="9">
        <f>IF(OR(A6="",E6="",H6=""),"",IF(H6&lt;=E6,"Inden for budget","Over budget – tal med lederen"))</f>
        <v/>
      </c>
      <c r="J6" s="9">
        <f>IF(A6="","",IF(D6&lt;&gt;"Ja","Manageraftale mangler",IF(C6="","Makker mangler","OK")))</f>
        <v/>
      </c>
    </row>
    <row r="7">
      <c r="A7" s="6" t="n"/>
      <c r="B7" s="6" t="n"/>
      <c r="C7" s="6" t="n"/>
      <c r="D7" s="6" t="n"/>
      <c r="E7" s="7" t="n"/>
      <c r="F7" s="8">
        <f>IF(A7="","",SUMIFS('Tidslog'!$D$5:$D$154,'Tidslog'!$B$5:$B$154,A7))</f>
        <v/>
      </c>
      <c r="G7" s="8">
        <f>IF(A7="","",SUMPRODUCT(('Tidslog'!$B$5:$B$154=A7)*('Tidslog'!$A$5:$A$154&lt;&gt;"")/COUNTIFS('Tidslog'!$B$5:$B$154,'Tidslog'!$B$5:$B$154&amp;"",'Tidslog'!$A$5:$A$154,'Tidslog'!$A$5:$A$154&amp;"")))</f>
        <v/>
      </c>
      <c r="H7" s="8">
        <f>IF(OR(A7="",G7="",G7=0),"",F7/G7)</f>
        <v/>
      </c>
      <c r="I7" s="9">
        <f>IF(OR(A7="",E7="",H7=""),"",IF(H7&lt;=E7,"Inden for budget","Over budget – tal med lederen"))</f>
        <v/>
      </c>
      <c r="J7" s="9">
        <f>IF(A7="","",IF(D7&lt;&gt;"Ja","Manageraftale mangler",IF(C7="","Makker mangler","OK")))</f>
        <v/>
      </c>
    </row>
    <row r="8">
      <c r="A8" s="6" t="n"/>
      <c r="B8" s="6" t="n"/>
      <c r="C8" s="6" t="n"/>
      <c r="D8" s="6" t="n"/>
      <c r="E8" s="7" t="n"/>
      <c r="F8" s="8">
        <f>IF(A8="","",SUMIFS('Tidslog'!$D$5:$D$154,'Tidslog'!$B$5:$B$154,A8))</f>
        <v/>
      </c>
      <c r="G8" s="8">
        <f>IF(A8="","",SUMPRODUCT(('Tidslog'!$B$5:$B$154=A8)*('Tidslog'!$A$5:$A$154&lt;&gt;"")/COUNTIFS('Tidslog'!$B$5:$B$154,'Tidslog'!$B$5:$B$154&amp;"",'Tidslog'!$A$5:$A$154,'Tidslog'!$A$5:$A$154&amp;"")))</f>
        <v/>
      </c>
      <c r="H8" s="8">
        <f>IF(OR(A8="",G8="",G8=0),"",F8/G8)</f>
        <v/>
      </c>
      <c r="I8" s="9">
        <f>IF(OR(A8="",E8="",H8=""),"",IF(H8&lt;=E8,"Inden for budget","Over budget – tal med lederen"))</f>
        <v/>
      </c>
      <c r="J8" s="9">
        <f>IF(A8="","",IF(D8&lt;&gt;"Ja","Manageraftale mangler",IF(C8="","Makker mangler","OK")))</f>
        <v/>
      </c>
    </row>
    <row r="9">
      <c r="A9" s="6" t="n"/>
      <c r="B9" s="6" t="n"/>
      <c r="C9" s="6" t="n"/>
      <c r="D9" s="6" t="n"/>
      <c r="E9" s="7" t="n"/>
      <c r="F9" s="8">
        <f>IF(A9="","",SUMIFS('Tidslog'!$D$5:$D$154,'Tidslog'!$B$5:$B$154,A9))</f>
        <v/>
      </c>
      <c r="G9" s="8">
        <f>IF(A9="","",SUMPRODUCT(('Tidslog'!$B$5:$B$154=A9)*('Tidslog'!$A$5:$A$154&lt;&gt;"")/COUNTIFS('Tidslog'!$B$5:$B$154,'Tidslog'!$B$5:$B$154&amp;"",'Tidslog'!$A$5:$A$154,'Tidslog'!$A$5:$A$154&amp;"")))</f>
        <v/>
      </c>
      <c r="H9" s="8">
        <f>IF(OR(A9="",G9="",G9=0),"",F9/G9)</f>
        <v/>
      </c>
      <c r="I9" s="9">
        <f>IF(OR(A9="",E9="",H9=""),"",IF(H9&lt;=E9,"Inden for budget","Over budget – tal med lederen"))</f>
        <v/>
      </c>
      <c r="J9" s="9">
        <f>IF(A9="","",IF(D9&lt;&gt;"Ja","Manageraftale mangler",IF(C9="","Makker mangler","OK")))</f>
        <v/>
      </c>
    </row>
    <row r="10">
      <c r="A10" s="6" t="n"/>
      <c r="B10" s="6" t="n"/>
      <c r="C10" s="6" t="n"/>
      <c r="D10" s="6" t="n"/>
      <c r="E10" s="7" t="n"/>
      <c r="F10" s="8">
        <f>IF(A10="","",SUMIFS('Tidslog'!$D$5:$D$154,'Tidslog'!$B$5:$B$154,A10))</f>
        <v/>
      </c>
      <c r="G10" s="8">
        <f>IF(A10="","",SUMPRODUCT(('Tidslog'!$B$5:$B$154=A10)*('Tidslog'!$A$5:$A$154&lt;&gt;"")/COUNTIFS('Tidslog'!$B$5:$B$154,'Tidslog'!$B$5:$B$154&amp;"",'Tidslog'!$A$5:$A$154,'Tidslog'!$A$5:$A$154&amp;"")))</f>
        <v/>
      </c>
      <c r="H10" s="8">
        <f>IF(OR(A10="",G10="",G10=0),"",F10/G10)</f>
        <v/>
      </c>
      <c r="I10" s="9">
        <f>IF(OR(A10="",E10="",H10=""),"",IF(H10&lt;=E10,"Inden for budget","Over budget – tal med lederen"))</f>
        <v/>
      </c>
      <c r="J10" s="9">
        <f>IF(A10="","",IF(D10&lt;&gt;"Ja","Manageraftale mangler",IF(C10="","Makker mangler","OK")))</f>
        <v/>
      </c>
    </row>
    <row r="11">
      <c r="A11" s="6" t="n"/>
      <c r="B11" s="6" t="n"/>
      <c r="C11" s="6" t="n"/>
      <c r="D11" s="6" t="n"/>
      <c r="E11" s="7" t="n"/>
      <c r="F11" s="8">
        <f>IF(A11="","",SUMIFS('Tidslog'!$D$5:$D$154,'Tidslog'!$B$5:$B$154,A11))</f>
        <v/>
      </c>
      <c r="G11" s="8">
        <f>IF(A11="","",SUMPRODUCT(('Tidslog'!$B$5:$B$154=A11)*('Tidslog'!$A$5:$A$154&lt;&gt;"")/COUNTIFS('Tidslog'!$B$5:$B$154,'Tidslog'!$B$5:$B$154&amp;"",'Tidslog'!$A$5:$A$154,'Tidslog'!$A$5:$A$154&amp;"")))</f>
        <v/>
      </c>
      <c r="H11" s="8">
        <f>IF(OR(A11="",G11="",G11=0),"",F11/G11)</f>
        <v/>
      </c>
      <c r="I11" s="9">
        <f>IF(OR(A11="",E11="",H11=""),"",IF(H11&lt;=E11,"Inden for budget","Over budget – tal med lederen"))</f>
        <v/>
      </c>
      <c r="J11" s="9">
        <f>IF(A11="","",IF(D11&lt;&gt;"Ja","Manageraftale mangler",IF(C11="","Makker mangler","OK")))</f>
        <v/>
      </c>
    </row>
    <row r="12">
      <c r="A12" s="6" t="n"/>
      <c r="B12" s="6" t="n"/>
      <c r="C12" s="6" t="n"/>
      <c r="D12" s="6" t="n"/>
      <c r="E12" s="7" t="n"/>
      <c r="F12" s="8">
        <f>IF(A12="","",SUMIFS('Tidslog'!$D$5:$D$154,'Tidslog'!$B$5:$B$154,A12))</f>
        <v/>
      </c>
      <c r="G12" s="8">
        <f>IF(A12="","",SUMPRODUCT(('Tidslog'!$B$5:$B$154=A12)*('Tidslog'!$A$5:$A$154&lt;&gt;"")/COUNTIFS('Tidslog'!$B$5:$B$154,'Tidslog'!$B$5:$B$154&amp;"",'Tidslog'!$A$5:$A$154,'Tidslog'!$A$5:$A$154&amp;"")))</f>
        <v/>
      </c>
      <c r="H12" s="8">
        <f>IF(OR(A12="",G12="",G12=0),"",F12/G12)</f>
        <v/>
      </c>
      <c r="I12" s="9">
        <f>IF(OR(A12="",E12="",H12=""),"",IF(H12&lt;=E12,"Inden for budget","Over budget – tal med lederen"))</f>
        <v/>
      </c>
      <c r="J12" s="9">
        <f>IF(A12="","",IF(D12&lt;&gt;"Ja","Manageraftale mangler",IF(C12="","Makker mangler","OK")))</f>
        <v/>
      </c>
    </row>
    <row r="13">
      <c r="A13" s="6" t="n"/>
      <c r="B13" s="6" t="n"/>
      <c r="C13" s="6" t="n"/>
      <c r="D13" s="6" t="n"/>
      <c r="E13" s="7" t="n"/>
      <c r="F13" s="8">
        <f>IF(A13="","",SUMIFS('Tidslog'!$D$5:$D$154,'Tidslog'!$B$5:$B$154,A13))</f>
        <v/>
      </c>
      <c r="G13" s="8">
        <f>IF(A13="","",SUMPRODUCT(('Tidslog'!$B$5:$B$154=A13)*('Tidslog'!$A$5:$A$154&lt;&gt;"")/COUNTIFS('Tidslog'!$B$5:$B$154,'Tidslog'!$B$5:$B$154&amp;"",'Tidslog'!$A$5:$A$154,'Tidslog'!$A$5:$A$154&amp;"")))</f>
        <v/>
      </c>
      <c r="H13" s="8">
        <f>IF(OR(A13="",G13="",G13=0),"",F13/G13)</f>
        <v/>
      </c>
      <c r="I13" s="9">
        <f>IF(OR(A13="",E13="",H13=""),"",IF(H13&lt;=E13,"Inden for budget","Over budget – tal med lederen"))</f>
        <v/>
      </c>
      <c r="J13" s="9">
        <f>IF(A13="","",IF(D13&lt;&gt;"Ja","Manageraftale mangler",IF(C13="","Makker mangler","OK")))</f>
        <v/>
      </c>
    </row>
    <row r="14">
      <c r="A14" s="6" t="n"/>
      <c r="B14" s="6" t="n"/>
      <c r="C14" s="6" t="n"/>
      <c r="D14" s="6" t="n"/>
      <c r="E14" s="7" t="n"/>
      <c r="F14" s="8">
        <f>IF(A14="","",SUMIFS('Tidslog'!$D$5:$D$154,'Tidslog'!$B$5:$B$154,A14))</f>
        <v/>
      </c>
      <c r="G14" s="8">
        <f>IF(A14="","",SUMPRODUCT(('Tidslog'!$B$5:$B$154=A14)*('Tidslog'!$A$5:$A$154&lt;&gt;"")/COUNTIFS('Tidslog'!$B$5:$B$154,'Tidslog'!$B$5:$B$154&amp;"",'Tidslog'!$A$5:$A$154,'Tidslog'!$A$5:$A$154&amp;"")))</f>
        <v/>
      </c>
      <c r="H14" s="8">
        <f>IF(OR(A14="",G14="",G14=0),"",F14/G14)</f>
        <v/>
      </c>
      <c r="I14" s="9">
        <f>IF(OR(A14="",E14="",H14=""),"",IF(H14&lt;=E14,"Inden for budget","Over budget – tal med lederen"))</f>
        <v/>
      </c>
      <c r="J14" s="9">
        <f>IF(A14="","",IF(D14&lt;&gt;"Ja","Manageraftale mangler",IF(C14="","Makker mangler","OK")))</f>
        <v/>
      </c>
    </row>
    <row r="15">
      <c r="A15" s="6" t="n"/>
      <c r="B15" s="6" t="n"/>
      <c r="C15" s="6" t="n"/>
      <c r="D15" s="6" t="n"/>
      <c r="E15" s="7" t="n"/>
      <c r="F15" s="8">
        <f>IF(A15="","",SUMIFS('Tidslog'!$D$5:$D$154,'Tidslog'!$B$5:$B$154,A15))</f>
        <v/>
      </c>
      <c r="G15" s="8">
        <f>IF(A15="","",SUMPRODUCT(('Tidslog'!$B$5:$B$154=A15)*('Tidslog'!$A$5:$A$154&lt;&gt;"")/COUNTIFS('Tidslog'!$B$5:$B$154,'Tidslog'!$B$5:$B$154&amp;"",'Tidslog'!$A$5:$A$154,'Tidslog'!$A$5:$A$154&amp;"")))</f>
        <v/>
      </c>
      <c r="H15" s="8">
        <f>IF(OR(A15="",G15="",G15=0),"",F15/G15)</f>
        <v/>
      </c>
      <c r="I15" s="9">
        <f>IF(OR(A15="",E15="",H15=""),"",IF(H15&lt;=E15,"Inden for budget","Over budget – tal med lederen"))</f>
        <v/>
      </c>
      <c r="J15" s="9">
        <f>IF(A15="","",IF(D15&lt;&gt;"Ja","Manageraftale mangler",IF(C15="","Makker mangler","OK")))</f>
        <v/>
      </c>
    </row>
    <row r="16">
      <c r="A16" s="6" t="n"/>
      <c r="B16" s="6" t="n"/>
      <c r="C16" s="6" t="n"/>
      <c r="D16" s="6" t="n"/>
      <c r="E16" s="7" t="n"/>
      <c r="F16" s="8">
        <f>IF(A16="","",SUMIFS('Tidslog'!$D$5:$D$154,'Tidslog'!$B$5:$B$154,A16))</f>
        <v/>
      </c>
      <c r="G16" s="8">
        <f>IF(A16="","",SUMPRODUCT(('Tidslog'!$B$5:$B$154=A16)*('Tidslog'!$A$5:$A$154&lt;&gt;"")/COUNTIFS('Tidslog'!$B$5:$B$154,'Tidslog'!$B$5:$B$154&amp;"",'Tidslog'!$A$5:$A$154,'Tidslog'!$A$5:$A$154&amp;"")))</f>
        <v/>
      </c>
      <c r="H16" s="8">
        <f>IF(OR(A16="",G16="",G16=0),"",F16/G16)</f>
        <v/>
      </c>
      <c r="I16" s="9">
        <f>IF(OR(A16="",E16="",H16=""),"",IF(H16&lt;=E16,"Inden for budget","Over budget – tal med lederen"))</f>
        <v/>
      </c>
      <c r="J16" s="9">
        <f>IF(A16="","",IF(D16&lt;&gt;"Ja","Manageraftale mangler",IF(C16="","Makker mangler","OK")))</f>
        <v/>
      </c>
    </row>
    <row r="17">
      <c r="A17" s="6" t="n"/>
      <c r="B17" s="6" t="n"/>
      <c r="C17" s="6" t="n"/>
      <c r="D17" s="6" t="n"/>
      <c r="E17" s="7" t="n"/>
      <c r="F17" s="8">
        <f>IF(A17="","",SUMIFS('Tidslog'!$D$5:$D$154,'Tidslog'!$B$5:$B$154,A17))</f>
        <v/>
      </c>
      <c r="G17" s="8">
        <f>IF(A17="","",SUMPRODUCT(('Tidslog'!$B$5:$B$154=A17)*('Tidslog'!$A$5:$A$154&lt;&gt;"")/COUNTIFS('Tidslog'!$B$5:$B$154,'Tidslog'!$B$5:$B$154&amp;"",'Tidslog'!$A$5:$A$154,'Tidslog'!$A$5:$A$154&amp;"")))</f>
        <v/>
      </c>
      <c r="H17" s="8">
        <f>IF(OR(A17="",G17="",G17=0),"",F17/G17)</f>
        <v/>
      </c>
      <c r="I17" s="9">
        <f>IF(OR(A17="",E17="",H17=""),"",IF(H17&lt;=E17,"Inden for budget","Over budget – tal med lederen"))</f>
        <v/>
      </c>
      <c r="J17" s="9">
        <f>IF(A17="","",IF(D17&lt;&gt;"Ja","Manageraftale mangler",IF(C17="","Makker mangler","OK")))</f>
        <v/>
      </c>
    </row>
    <row r="18">
      <c r="A18" s="6" t="n"/>
      <c r="B18" s="6" t="n"/>
      <c r="C18" s="6" t="n"/>
      <c r="D18" s="6" t="n"/>
      <c r="E18" s="7" t="n"/>
      <c r="F18" s="8">
        <f>IF(A18="","",SUMIFS('Tidslog'!$D$5:$D$154,'Tidslog'!$B$5:$B$154,A18))</f>
        <v/>
      </c>
      <c r="G18" s="8">
        <f>IF(A18="","",SUMPRODUCT(('Tidslog'!$B$5:$B$154=A18)*('Tidslog'!$A$5:$A$154&lt;&gt;"")/COUNTIFS('Tidslog'!$B$5:$B$154,'Tidslog'!$B$5:$B$154&amp;"",'Tidslog'!$A$5:$A$154,'Tidslog'!$A$5:$A$154&amp;"")))</f>
        <v/>
      </c>
      <c r="H18" s="8">
        <f>IF(OR(A18="",G18="",G18=0),"",F18/G18)</f>
        <v/>
      </c>
      <c r="I18" s="9">
        <f>IF(OR(A18="",E18="",H18=""),"",IF(H18&lt;=E18,"Inden for budget","Over budget – tal med lederen"))</f>
        <v/>
      </c>
      <c r="J18" s="9">
        <f>IF(A18="","",IF(D18&lt;&gt;"Ja","Manageraftale mangler",IF(C18="","Makker mangler","OK")))</f>
        <v/>
      </c>
    </row>
    <row r="19">
      <c r="A19" s="6" t="n"/>
      <c r="B19" s="6" t="n"/>
      <c r="C19" s="6" t="n"/>
      <c r="D19" s="6" t="n"/>
      <c r="E19" s="7" t="n"/>
      <c r="F19" s="8">
        <f>IF(A19="","",SUMIFS('Tidslog'!$D$5:$D$154,'Tidslog'!$B$5:$B$154,A19))</f>
        <v/>
      </c>
      <c r="G19" s="8">
        <f>IF(A19="","",SUMPRODUCT(('Tidslog'!$B$5:$B$154=A19)*('Tidslog'!$A$5:$A$154&lt;&gt;"")/COUNTIFS('Tidslog'!$B$5:$B$154,'Tidslog'!$B$5:$B$154&amp;"",'Tidslog'!$A$5:$A$154,'Tidslog'!$A$5:$A$154&amp;"")))</f>
        <v/>
      </c>
      <c r="H19" s="8">
        <f>IF(OR(A19="",G19="",G19=0),"",F19/G19)</f>
        <v/>
      </c>
      <c r="I19" s="9">
        <f>IF(OR(A19="",E19="",H19=""),"",IF(H19&lt;=E19,"Inden for budget","Over budget – tal med lederen"))</f>
        <v/>
      </c>
      <c r="J19" s="9">
        <f>IF(A19="","",IF(D19&lt;&gt;"Ja","Manageraftale mangler",IF(C19="","Makker mangler","OK")))</f>
        <v/>
      </c>
    </row>
    <row r="20">
      <c r="A20" s="6" t="n"/>
      <c r="B20" s="6" t="n"/>
      <c r="C20" s="6" t="n"/>
      <c r="D20" s="6" t="n"/>
      <c r="E20" s="7" t="n"/>
      <c r="F20" s="8">
        <f>IF(A20="","",SUMIFS('Tidslog'!$D$5:$D$154,'Tidslog'!$B$5:$B$154,A20))</f>
        <v/>
      </c>
      <c r="G20" s="8">
        <f>IF(A20="","",SUMPRODUCT(('Tidslog'!$B$5:$B$154=A20)*('Tidslog'!$A$5:$A$154&lt;&gt;"")/COUNTIFS('Tidslog'!$B$5:$B$154,'Tidslog'!$B$5:$B$154&amp;"",'Tidslog'!$A$5:$A$154,'Tidslog'!$A$5:$A$154&amp;"")))</f>
        <v/>
      </c>
      <c r="H20" s="8">
        <f>IF(OR(A20="",G20="",G20=0),"",F20/G20)</f>
        <v/>
      </c>
      <c r="I20" s="9">
        <f>IF(OR(A20="",E20="",H20=""),"",IF(H20&lt;=E20,"Inden for budget","Over budget – tal med lederen"))</f>
        <v/>
      </c>
      <c r="J20" s="9">
        <f>IF(A20="","",IF(D20&lt;&gt;"Ja","Manageraftale mangler",IF(C20="","Makker mangler","OK")))</f>
        <v/>
      </c>
    </row>
    <row r="21">
      <c r="A21" s="6" t="n"/>
      <c r="B21" s="6" t="n"/>
      <c r="C21" s="6" t="n"/>
      <c r="D21" s="6" t="n"/>
      <c r="E21" s="7" t="n"/>
      <c r="F21" s="8">
        <f>IF(A21="","",SUMIFS('Tidslog'!$D$5:$D$154,'Tidslog'!$B$5:$B$154,A21))</f>
        <v/>
      </c>
      <c r="G21" s="8">
        <f>IF(A21="","",SUMPRODUCT(('Tidslog'!$B$5:$B$154=A21)*('Tidslog'!$A$5:$A$154&lt;&gt;"")/COUNTIFS('Tidslog'!$B$5:$B$154,'Tidslog'!$B$5:$B$154&amp;"",'Tidslog'!$A$5:$A$154,'Tidslog'!$A$5:$A$154&amp;"")))</f>
        <v/>
      </c>
      <c r="H21" s="8">
        <f>IF(OR(A21="",G21="",G21=0),"",F21/G21)</f>
        <v/>
      </c>
      <c r="I21" s="9">
        <f>IF(OR(A21="",E21="",H21=""),"",IF(H21&lt;=E21,"Inden for budget","Over budget – tal med lederen"))</f>
        <v/>
      </c>
      <c r="J21" s="9">
        <f>IF(A21="","",IF(D21&lt;&gt;"Ja","Manageraftale mangler",IF(C21="","Makker mangler","OK")))</f>
        <v/>
      </c>
    </row>
    <row r="22">
      <c r="A22" s="6" t="n"/>
      <c r="B22" s="6" t="n"/>
      <c r="C22" s="6" t="n"/>
      <c r="D22" s="6" t="n"/>
      <c r="E22" s="7" t="n"/>
      <c r="F22" s="8">
        <f>IF(A22="","",SUMIFS('Tidslog'!$D$5:$D$154,'Tidslog'!$B$5:$B$154,A22))</f>
        <v/>
      </c>
      <c r="G22" s="8">
        <f>IF(A22="","",SUMPRODUCT(('Tidslog'!$B$5:$B$154=A22)*('Tidslog'!$A$5:$A$154&lt;&gt;"")/COUNTIFS('Tidslog'!$B$5:$B$154,'Tidslog'!$B$5:$B$154&amp;"",'Tidslog'!$A$5:$A$154,'Tidslog'!$A$5:$A$154&amp;"")))</f>
        <v/>
      </c>
      <c r="H22" s="8">
        <f>IF(OR(A22="",G22="",G22=0),"",F22/G22)</f>
        <v/>
      </c>
      <c r="I22" s="9">
        <f>IF(OR(A22="",E22="",H22=""),"",IF(H22&lt;=E22,"Inden for budget","Over budget – tal med lederen"))</f>
        <v/>
      </c>
      <c r="J22" s="9">
        <f>IF(A22="","",IF(D22&lt;&gt;"Ja","Manageraftale mangler",IF(C22="","Makker mangler","OK")))</f>
        <v/>
      </c>
    </row>
    <row r="23">
      <c r="A23" s="6" t="n"/>
      <c r="B23" s="6" t="n"/>
      <c r="C23" s="6" t="n"/>
      <c r="D23" s="6" t="n"/>
      <c r="E23" s="7" t="n"/>
      <c r="F23" s="8">
        <f>IF(A23="","",SUMIFS('Tidslog'!$D$5:$D$154,'Tidslog'!$B$5:$B$154,A23))</f>
        <v/>
      </c>
      <c r="G23" s="8">
        <f>IF(A23="","",SUMPRODUCT(('Tidslog'!$B$5:$B$154=A23)*('Tidslog'!$A$5:$A$154&lt;&gt;"")/COUNTIFS('Tidslog'!$B$5:$B$154,'Tidslog'!$B$5:$B$154&amp;"",'Tidslog'!$A$5:$A$154,'Tidslog'!$A$5:$A$154&amp;"")))</f>
        <v/>
      </c>
      <c r="H23" s="8">
        <f>IF(OR(A23="",G23="",G23=0),"",F23/G23)</f>
        <v/>
      </c>
      <c r="I23" s="9">
        <f>IF(OR(A23="",E23="",H23=""),"",IF(H23&lt;=E23,"Inden for budget","Over budget – tal med lederen"))</f>
        <v/>
      </c>
      <c r="J23" s="9">
        <f>IF(A23="","",IF(D23&lt;&gt;"Ja","Manageraftale mangler",IF(C23="","Makker mangler","OK")))</f>
        <v/>
      </c>
    </row>
    <row r="24">
      <c r="A24" s="6" t="n"/>
      <c r="B24" s="6" t="n"/>
      <c r="C24" s="6" t="n"/>
      <c r="D24" s="6" t="n"/>
      <c r="E24" s="7" t="n"/>
      <c r="F24" s="8">
        <f>IF(A24="","",SUMIFS('Tidslog'!$D$5:$D$154,'Tidslog'!$B$5:$B$154,A24))</f>
        <v/>
      </c>
      <c r="G24" s="8">
        <f>IF(A24="","",SUMPRODUCT(('Tidslog'!$B$5:$B$154=A24)*('Tidslog'!$A$5:$A$154&lt;&gt;"")/COUNTIFS('Tidslog'!$B$5:$B$154,'Tidslog'!$B$5:$B$154&amp;"",'Tidslog'!$A$5:$A$154,'Tidslog'!$A$5:$A$154&amp;"")))</f>
        <v/>
      </c>
      <c r="H24" s="8">
        <f>IF(OR(A24="",G24="",G24=0),"",F24/G24)</f>
        <v/>
      </c>
      <c r="I24" s="9">
        <f>IF(OR(A24="",E24="",H24=""),"",IF(H24&lt;=E24,"Inden for budget","Over budget – tal med lederen"))</f>
        <v/>
      </c>
      <c r="J24" s="9">
        <f>IF(A24="","",IF(D24&lt;&gt;"Ja","Manageraftale mangler",IF(C24="","Makker mangler","OK")))</f>
        <v/>
      </c>
    </row>
  </sheetData>
  <dataValidations count="1">
    <dataValidation sqref="D5:D24" showDropDown="0" showInputMessage="0" showErrorMessage="1" allowBlank="1" error="Vælg en værdi fra listen." type="list">
      <formula1>"Ja,Nej"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50" customWidth="1" min="2" max="2"/>
    <col width="14" customWidth="1" min="3" max="3"/>
    <col width="20" customWidth="1" min="4" max="4"/>
    <col width="14" customWidth="1" min="5" max="5"/>
  </cols>
  <sheetData>
    <row r="1">
      <c r="A1" s="1" t="inlineStr">
        <is>
          <t>Champion-aktivitetsplan: Ugeplan</t>
        </is>
      </c>
    </row>
    <row r="2">
      <c r="A2" s="2" t="inlineStr">
        <is>
          <t>Arbejdsudgave – gule felter er til input · Pakke C v1.0 · ai-cases.dk · CC BY 4.0</t>
        </is>
      </c>
    </row>
    <row r="3">
      <c r="A3" s="4" t="inlineStr">
        <is>
          <t>De seks uger fra programmet. Skriv dato, ansvarlig og status.</t>
        </is>
      </c>
    </row>
    <row r="4">
      <c r="A4" s="5" t="inlineStr">
        <is>
          <t>Periode</t>
        </is>
      </c>
      <c r="B4" s="5" t="inlineStr">
        <is>
          <t>Leverance</t>
        </is>
      </c>
      <c r="C4" s="5" t="inlineStr">
        <is>
          <t>Dato</t>
        </is>
      </c>
      <c r="D4" s="5" t="inlineStr">
        <is>
          <t>Ansvarlig (rolle)</t>
        </is>
      </c>
      <c r="E4" s="5" t="inlineStr">
        <is>
          <t>Status</t>
        </is>
      </c>
    </row>
    <row r="5">
      <c r="A5" s="9" t="inlineStr">
        <is>
          <t>Før start: Rolle, tid og rekruttering</t>
        </is>
      </c>
      <c r="B5" s="9" t="inlineStr">
        <is>
          <t>Rollebeskrivelse, manageraftaler og en liste over champions og makkere.</t>
        </is>
      </c>
      <c r="C5" s="6" t="n"/>
      <c r="D5" s="6" t="n"/>
      <c r="E5" s="6" t="n"/>
    </row>
    <row r="6">
      <c r="A6" s="9" t="inlineStr">
        <is>
          <t>Uge 1: Forstå opgaverne</t>
        </is>
      </c>
      <c r="B6" s="9" t="inlineStr">
        <is>
          <t>Første liste over behov og bekymringer.</t>
        </is>
      </c>
      <c r="C6" s="6" t="n"/>
      <c r="D6" s="6" t="n"/>
      <c r="E6" s="6" t="n"/>
    </row>
    <row r="7">
      <c r="A7" s="9" t="inlineStr">
        <is>
          <t>Uge 2: Øv sikre arbejdsgange</t>
        </is>
      </c>
      <c r="B7" s="9" t="inlineStr">
        <is>
          <t>To afprøvede arbejdsgange med noter om kvalitet.</t>
        </is>
      </c>
      <c r="C7" s="6" t="n"/>
      <c r="D7" s="6" t="n"/>
      <c r="E7" s="6" t="n"/>
    </row>
    <row r="8">
      <c r="A8" s="9" t="inlineStr">
        <is>
          <t>Uge 3: Hjælp en kollega</t>
        </is>
      </c>
      <c r="B8" s="9" t="inlineStr">
        <is>
          <t>Behov og spørgsmål registreret; spørgsmål uden for mandatet sendt videre.</t>
        </is>
      </c>
      <c r="C8" s="6" t="n"/>
      <c r="D8" s="6" t="n"/>
      <c r="E8" s="6" t="n"/>
    </row>
    <row r="9">
      <c r="A9" s="9" t="inlineStr">
        <is>
          <t>Uge 4: Gennemfør en kort demo</t>
        </is>
      </c>
      <c r="B9" s="9" t="inlineStr">
        <is>
          <t>Mindst én demo pr. funktion.</t>
        </is>
      </c>
      <c r="C9" s="6" t="n"/>
      <c r="D9" s="6" t="n"/>
      <c r="E9" s="6" t="n"/>
    </row>
    <row r="10">
      <c r="A10" s="9" t="inlineStr">
        <is>
          <t>Uge 5: Forbedr en fælles ressource</t>
        </is>
      </c>
      <c r="B10" s="9" t="inlineStr">
        <is>
          <t>Version 2 af en fælles ressource.</t>
        </is>
      </c>
      <c r="C10" s="6" t="n"/>
      <c r="D10" s="6" t="n"/>
      <c r="E10" s="6" t="n"/>
    </row>
    <row r="11">
      <c r="A11" s="9" t="inlineStr">
        <is>
          <t>Uge 6: Aftal fortsat drift</t>
        </is>
      </c>
      <c r="B11" s="9" t="inlineStr">
        <is>
          <t>Aftale om fortsat drift med ejer og tidsbudget.</t>
        </is>
      </c>
      <c r="C11" s="6" t="n"/>
      <c r="D11" s="6" t="n"/>
      <c r="E11" s="6" t="n"/>
    </row>
  </sheetData>
  <dataValidations count="1">
    <dataValidation sqref="E5:E11" showDropDown="0" showInputMessage="0" showErrorMessage="1" allowBlank="1" error="Vælg en værdi fra listen." type="list">
      <formula1>"Ikke startet,I gang,Gennemført,Udskudt"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22" customWidth="1" min="3" max="3"/>
    <col width="10" customWidth="1" min="4" max="4"/>
    <col width="40" customWidth="1" min="5" max="5"/>
  </cols>
  <sheetData>
    <row r="1">
      <c r="A1" s="1" t="inlineStr">
        <is>
          <t>Champion-aktivitetsplan: Tidslog</t>
        </is>
      </c>
    </row>
    <row r="2">
      <c r="A2" s="2" t="inlineStr">
        <is>
          <t>Arbejdsudgave – gule felter er til input · Pakke C v1.0 · ai-cases.dk · CC BY 4.0</t>
        </is>
      </c>
    </row>
    <row r="3">
      <c r="A3" s="4" t="inlineStr">
        <is>
          <t>Tid brugt på rollen. Bruges til at holde budgettet og til at aftale tid for næste periode – ikke til at sammenligne personer.</t>
        </is>
      </c>
    </row>
    <row r="4">
      <c r="A4" s="5" t="inlineStr">
        <is>
          <t>Uge (1–6)</t>
        </is>
      </c>
      <c r="B4" s="5" t="inlineStr">
        <is>
          <t>Champion (kode)</t>
        </is>
      </c>
      <c r="C4" s="5" t="inlineStr">
        <is>
          <t>Aktivitet</t>
        </is>
      </c>
      <c r="D4" s="5" t="inlineStr">
        <is>
          <t>Minutter</t>
        </is>
      </c>
      <c r="E4" s="5" t="inlineStr">
        <is>
          <t>Note (uden navne)</t>
        </is>
      </c>
    </row>
    <row r="5">
      <c r="A5" s="7" t="n"/>
      <c r="B5" s="6" t="n"/>
      <c r="C5" s="6" t="n"/>
      <c r="D5" s="7" t="n"/>
      <c r="E5" s="6" t="n"/>
    </row>
    <row r="6">
      <c r="A6" s="7" t="n"/>
      <c r="B6" s="6" t="n"/>
      <c r="C6" s="6" t="n"/>
      <c r="D6" s="7" t="n"/>
      <c r="E6" s="6" t="n"/>
    </row>
    <row r="7">
      <c r="A7" s="7" t="n"/>
      <c r="B7" s="6" t="n"/>
      <c r="C7" s="6" t="n"/>
      <c r="D7" s="7" t="n"/>
      <c r="E7" s="6" t="n"/>
    </row>
    <row r="8">
      <c r="A8" s="7" t="n"/>
      <c r="B8" s="6" t="n"/>
      <c r="C8" s="6" t="n"/>
      <c r="D8" s="7" t="n"/>
      <c r="E8" s="6" t="n"/>
    </row>
    <row r="9">
      <c r="A9" s="7" t="n"/>
      <c r="B9" s="6" t="n"/>
      <c r="C9" s="6" t="n"/>
      <c r="D9" s="7" t="n"/>
      <c r="E9" s="6" t="n"/>
    </row>
    <row r="10">
      <c r="A10" s="7" t="n"/>
      <c r="B10" s="6" t="n"/>
      <c r="C10" s="6" t="n"/>
      <c r="D10" s="7" t="n"/>
      <c r="E10" s="6" t="n"/>
    </row>
    <row r="11">
      <c r="A11" s="7" t="n"/>
      <c r="B11" s="6" t="n"/>
      <c r="C11" s="6" t="n"/>
      <c r="D11" s="7" t="n"/>
      <c r="E11" s="6" t="n"/>
    </row>
    <row r="12">
      <c r="A12" s="7" t="n"/>
      <c r="B12" s="6" t="n"/>
      <c r="C12" s="6" t="n"/>
      <c r="D12" s="7" t="n"/>
      <c r="E12" s="6" t="n"/>
    </row>
    <row r="13">
      <c r="A13" s="7" t="n"/>
      <c r="B13" s="6" t="n"/>
      <c r="C13" s="6" t="n"/>
      <c r="D13" s="7" t="n"/>
      <c r="E13" s="6" t="n"/>
    </row>
    <row r="14">
      <c r="A14" s="7" t="n"/>
      <c r="B14" s="6" t="n"/>
      <c r="C14" s="6" t="n"/>
      <c r="D14" s="7" t="n"/>
      <c r="E14" s="6" t="n"/>
    </row>
    <row r="15">
      <c r="A15" s="7" t="n"/>
      <c r="B15" s="6" t="n"/>
      <c r="C15" s="6" t="n"/>
      <c r="D15" s="7" t="n"/>
      <c r="E15" s="6" t="n"/>
    </row>
    <row r="16">
      <c r="A16" s="7" t="n"/>
      <c r="B16" s="6" t="n"/>
      <c r="C16" s="6" t="n"/>
      <c r="D16" s="7" t="n"/>
      <c r="E16" s="6" t="n"/>
    </row>
    <row r="17">
      <c r="A17" s="7" t="n"/>
      <c r="B17" s="6" t="n"/>
      <c r="C17" s="6" t="n"/>
      <c r="D17" s="7" t="n"/>
      <c r="E17" s="6" t="n"/>
    </row>
    <row r="18">
      <c r="A18" s="7" t="n"/>
      <c r="B18" s="6" t="n"/>
      <c r="C18" s="6" t="n"/>
      <c r="D18" s="7" t="n"/>
      <c r="E18" s="6" t="n"/>
    </row>
    <row r="19">
      <c r="A19" s="7" t="n"/>
      <c r="B19" s="6" t="n"/>
      <c r="C19" s="6" t="n"/>
      <c r="D19" s="7" t="n"/>
      <c r="E19" s="6" t="n"/>
    </row>
    <row r="20">
      <c r="A20" s="7" t="n"/>
      <c r="B20" s="6" t="n"/>
      <c r="C20" s="6" t="n"/>
      <c r="D20" s="7" t="n"/>
      <c r="E20" s="6" t="n"/>
    </row>
    <row r="21">
      <c r="A21" s="7" t="n"/>
      <c r="B21" s="6" t="n"/>
      <c r="C21" s="6" t="n"/>
      <c r="D21" s="7" t="n"/>
      <c r="E21" s="6" t="n"/>
    </row>
    <row r="22">
      <c r="A22" s="7" t="n"/>
      <c r="B22" s="6" t="n"/>
      <c r="C22" s="6" t="n"/>
      <c r="D22" s="7" t="n"/>
      <c r="E22" s="6" t="n"/>
    </row>
    <row r="23">
      <c r="A23" s="7" t="n"/>
      <c r="B23" s="6" t="n"/>
      <c r="C23" s="6" t="n"/>
      <c r="D23" s="7" t="n"/>
      <c r="E23" s="6" t="n"/>
    </row>
    <row r="24">
      <c r="A24" s="7" t="n"/>
      <c r="B24" s="6" t="n"/>
      <c r="C24" s="6" t="n"/>
      <c r="D24" s="7" t="n"/>
      <c r="E24" s="6" t="n"/>
    </row>
    <row r="25">
      <c r="A25" s="7" t="n"/>
      <c r="B25" s="6" t="n"/>
      <c r="C25" s="6" t="n"/>
      <c r="D25" s="7" t="n"/>
      <c r="E25" s="6" t="n"/>
    </row>
    <row r="26">
      <c r="A26" s="7" t="n"/>
      <c r="B26" s="6" t="n"/>
      <c r="C26" s="6" t="n"/>
      <c r="D26" s="7" t="n"/>
      <c r="E26" s="6" t="n"/>
    </row>
    <row r="27">
      <c r="A27" s="7" t="n"/>
      <c r="B27" s="6" t="n"/>
      <c r="C27" s="6" t="n"/>
      <c r="D27" s="7" t="n"/>
      <c r="E27" s="6" t="n"/>
    </row>
    <row r="28">
      <c r="A28" s="7" t="n"/>
      <c r="B28" s="6" t="n"/>
      <c r="C28" s="6" t="n"/>
      <c r="D28" s="7" t="n"/>
      <c r="E28" s="6" t="n"/>
    </row>
    <row r="29">
      <c r="A29" s="7" t="n"/>
      <c r="B29" s="6" t="n"/>
      <c r="C29" s="6" t="n"/>
      <c r="D29" s="7" t="n"/>
      <c r="E29" s="6" t="n"/>
    </row>
    <row r="30">
      <c r="A30" s="7" t="n"/>
      <c r="B30" s="6" t="n"/>
      <c r="C30" s="6" t="n"/>
      <c r="D30" s="7" t="n"/>
      <c r="E30" s="6" t="n"/>
    </row>
    <row r="31">
      <c r="A31" s="7" t="n"/>
      <c r="B31" s="6" t="n"/>
      <c r="C31" s="6" t="n"/>
      <c r="D31" s="7" t="n"/>
      <c r="E31" s="6" t="n"/>
    </row>
    <row r="32">
      <c r="A32" s="7" t="n"/>
      <c r="B32" s="6" t="n"/>
      <c r="C32" s="6" t="n"/>
      <c r="D32" s="7" t="n"/>
      <c r="E32" s="6" t="n"/>
    </row>
    <row r="33">
      <c r="A33" s="7" t="n"/>
      <c r="B33" s="6" t="n"/>
      <c r="C33" s="6" t="n"/>
      <c r="D33" s="7" t="n"/>
      <c r="E33" s="6" t="n"/>
    </row>
    <row r="34">
      <c r="A34" s="7" t="n"/>
      <c r="B34" s="6" t="n"/>
      <c r="C34" s="6" t="n"/>
      <c r="D34" s="7" t="n"/>
      <c r="E34" s="6" t="n"/>
    </row>
    <row r="35">
      <c r="A35" s="7" t="n"/>
      <c r="B35" s="6" t="n"/>
      <c r="C35" s="6" t="n"/>
      <c r="D35" s="7" t="n"/>
      <c r="E35" s="6" t="n"/>
    </row>
    <row r="36">
      <c r="A36" s="7" t="n"/>
      <c r="B36" s="6" t="n"/>
      <c r="C36" s="6" t="n"/>
      <c r="D36" s="7" t="n"/>
      <c r="E36" s="6" t="n"/>
    </row>
    <row r="37">
      <c r="A37" s="7" t="n"/>
      <c r="B37" s="6" t="n"/>
      <c r="C37" s="6" t="n"/>
      <c r="D37" s="7" t="n"/>
      <c r="E37" s="6" t="n"/>
    </row>
    <row r="38">
      <c r="A38" s="7" t="n"/>
      <c r="B38" s="6" t="n"/>
      <c r="C38" s="6" t="n"/>
      <c r="D38" s="7" t="n"/>
      <c r="E38" s="6" t="n"/>
    </row>
    <row r="39">
      <c r="A39" s="7" t="n"/>
      <c r="B39" s="6" t="n"/>
      <c r="C39" s="6" t="n"/>
      <c r="D39" s="7" t="n"/>
      <c r="E39" s="6" t="n"/>
    </row>
    <row r="40">
      <c r="A40" s="7" t="n"/>
      <c r="B40" s="6" t="n"/>
      <c r="C40" s="6" t="n"/>
      <c r="D40" s="7" t="n"/>
      <c r="E40" s="6" t="n"/>
    </row>
    <row r="41">
      <c r="A41" s="7" t="n"/>
      <c r="B41" s="6" t="n"/>
      <c r="C41" s="6" t="n"/>
      <c r="D41" s="7" t="n"/>
      <c r="E41" s="6" t="n"/>
    </row>
    <row r="42">
      <c r="A42" s="7" t="n"/>
      <c r="B42" s="6" t="n"/>
      <c r="C42" s="6" t="n"/>
      <c r="D42" s="7" t="n"/>
      <c r="E42" s="6" t="n"/>
    </row>
    <row r="43">
      <c r="A43" s="7" t="n"/>
      <c r="B43" s="6" t="n"/>
      <c r="C43" s="6" t="n"/>
      <c r="D43" s="7" t="n"/>
      <c r="E43" s="6" t="n"/>
    </row>
    <row r="44">
      <c r="A44" s="7" t="n"/>
      <c r="B44" s="6" t="n"/>
      <c r="C44" s="6" t="n"/>
      <c r="D44" s="7" t="n"/>
      <c r="E44" s="6" t="n"/>
    </row>
    <row r="45">
      <c r="A45" s="7" t="n"/>
      <c r="B45" s="6" t="n"/>
      <c r="C45" s="6" t="n"/>
      <c r="D45" s="7" t="n"/>
      <c r="E45" s="6" t="n"/>
    </row>
    <row r="46">
      <c r="A46" s="7" t="n"/>
      <c r="B46" s="6" t="n"/>
      <c r="C46" s="6" t="n"/>
      <c r="D46" s="7" t="n"/>
      <c r="E46" s="6" t="n"/>
    </row>
    <row r="47">
      <c r="A47" s="7" t="n"/>
      <c r="B47" s="6" t="n"/>
      <c r="C47" s="6" t="n"/>
      <c r="D47" s="7" t="n"/>
      <c r="E47" s="6" t="n"/>
    </row>
    <row r="48">
      <c r="A48" s="7" t="n"/>
      <c r="B48" s="6" t="n"/>
      <c r="C48" s="6" t="n"/>
      <c r="D48" s="7" t="n"/>
      <c r="E48" s="6" t="n"/>
    </row>
    <row r="49">
      <c r="A49" s="7" t="n"/>
      <c r="B49" s="6" t="n"/>
      <c r="C49" s="6" t="n"/>
      <c r="D49" s="7" t="n"/>
      <c r="E49" s="6" t="n"/>
    </row>
    <row r="50">
      <c r="A50" s="7" t="n"/>
      <c r="B50" s="6" t="n"/>
      <c r="C50" s="6" t="n"/>
      <c r="D50" s="7" t="n"/>
      <c r="E50" s="6" t="n"/>
    </row>
    <row r="51">
      <c r="A51" s="7" t="n"/>
      <c r="B51" s="6" t="n"/>
      <c r="C51" s="6" t="n"/>
      <c r="D51" s="7" t="n"/>
      <c r="E51" s="6" t="n"/>
    </row>
    <row r="52">
      <c r="A52" s="7" t="n"/>
      <c r="B52" s="6" t="n"/>
      <c r="C52" s="6" t="n"/>
      <c r="D52" s="7" t="n"/>
      <c r="E52" s="6" t="n"/>
    </row>
    <row r="53">
      <c r="A53" s="7" t="n"/>
      <c r="B53" s="6" t="n"/>
      <c r="C53" s="6" t="n"/>
      <c r="D53" s="7" t="n"/>
      <c r="E53" s="6" t="n"/>
    </row>
    <row r="54">
      <c r="A54" s="7" t="n"/>
      <c r="B54" s="6" t="n"/>
      <c r="C54" s="6" t="n"/>
      <c r="D54" s="7" t="n"/>
      <c r="E54" s="6" t="n"/>
    </row>
    <row r="55">
      <c r="A55" s="7" t="n"/>
      <c r="B55" s="6" t="n"/>
      <c r="C55" s="6" t="n"/>
      <c r="D55" s="7" t="n"/>
      <c r="E55" s="6" t="n"/>
    </row>
    <row r="56">
      <c r="A56" s="7" t="n"/>
      <c r="B56" s="6" t="n"/>
      <c r="C56" s="6" t="n"/>
      <c r="D56" s="7" t="n"/>
      <c r="E56" s="6" t="n"/>
    </row>
    <row r="57">
      <c r="A57" s="7" t="n"/>
      <c r="B57" s="6" t="n"/>
      <c r="C57" s="6" t="n"/>
      <c r="D57" s="7" t="n"/>
      <c r="E57" s="6" t="n"/>
    </row>
    <row r="58">
      <c r="A58" s="7" t="n"/>
      <c r="B58" s="6" t="n"/>
      <c r="C58" s="6" t="n"/>
      <c r="D58" s="7" t="n"/>
      <c r="E58" s="6" t="n"/>
    </row>
    <row r="59">
      <c r="A59" s="7" t="n"/>
      <c r="B59" s="6" t="n"/>
      <c r="C59" s="6" t="n"/>
      <c r="D59" s="7" t="n"/>
      <c r="E59" s="6" t="n"/>
    </row>
    <row r="60">
      <c r="A60" s="7" t="n"/>
      <c r="B60" s="6" t="n"/>
      <c r="C60" s="6" t="n"/>
      <c r="D60" s="7" t="n"/>
      <c r="E60" s="6" t="n"/>
    </row>
    <row r="61">
      <c r="A61" s="7" t="n"/>
      <c r="B61" s="6" t="n"/>
      <c r="C61" s="6" t="n"/>
      <c r="D61" s="7" t="n"/>
      <c r="E61" s="6" t="n"/>
    </row>
    <row r="62">
      <c r="A62" s="7" t="n"/>
      <c r="B62" s="6" t="n"/>
      <c r="C62" s="6" t="n"/>
      <c r="D62" s="7" t="n"/>
      <c r="E62" s="6" t="n"/>
    </row>
    <row r="63">
      <c r="A63" s="7" t="n"/>
      <c r="B63" s="6" t="n"/>
      <c r="C63" s="6" t="n"/>
      <c r="D63" s="7" t="n"/>
      <c r="E63" s="6" t="n"/>
    </row>
    <row r="64">
      <c r="A64" s="7" t="n"/>
      <c r="B64" s="6" t="n"/>
      <c r="C64" s="6" t="n"/>
      <c r="D64" s="7" t="n"/>
      <c r="E64" s="6" t="n"/>
    </row>
    <row r="65">
      <c r="A65" s="7" t="n"/>
      <c r="B65" s="6" t="n"/>
      <c r="C65" s="6" t="n"/>
      <c r="D65" s="7" t="n"/>
      <c r="E65" s="6" t="n"/>
    </row>
    <row r="66">
      <c r="A66" s="7" t="n"/>
      <c r="B66" s="6" t="n"/>
      <c r="C66" s="6" t="n"/>
      <c r="D66" s="7" t="n"/>
      <c r="E66" s="6" t="n"/>
    </row>
    <row r="67">
      <c r="A67" s="7" t="n"/>
      <c r="B67" s="6" t="n"/>
      <c r="C67" s="6" t="n"/>
      <c r="D67" s="7" t="n"/>
      <c r="E67" s="6" t="n"/>
    </row>
    <row r="68">
      <c r="A68" s="7" t="n"/>
      <c r="B68" s="6" t="n"/>
      <c r="C68" s="6" t="n"/>
      <c r="D68" s="7" t="n"/>
      <c r="E68" s="6" t="n"/>
    </row>
    <row r="69">
      <c r="A69" s="7" t="n"/>
      <c r="B69" s="6" t="n"/>
      <c r="C69" s="6" t="n"/>
      <c r="D69" s="7" t="n"/>
      <c r="E69" s="6" t="n"/>
    </row>
    <row r="70">
      <c r="A70" s="7" t="n"/>
      <c r="B70" s="6" t="n"/>
      <c r="C70" s="6" t="n"/>
      <c r="D70" s="7" t="n"/>
      <c r="E70" s="6" t="n"/>
    </row>
    <row r="71">
      <c r="A71" s="7" t="n"/>
      <c r="B71" s="6" t="n"/>
      <c r="C71" s="6" t="n"/>
      <c r="D71" s="7" t="n"/>
      <c r="E71" s="6" t="n"/>
    </row>
    <row r="72">
      <c r="A72" s="7" t="n"/>
      <c r="B72" s="6" t="n"/>
      <c r="C72" s="6" t="n"/>
      <c r="D72" s="7" t="n"/>
      <c r="E72" s="6" t="n"/>
    </row>
    <row r="73">
      <c r="A73" s="7" t="n"/>
      <c r="B73" s="6" t="n"/>
      <c r="C73" s="6" t="n"/>
      <c r="D73" s="7" t="n"/>
      <c r="E73" s="6" t="n"/>
    </row>
    <row r="74">
      <c r="A74" s="7" t="n"/>
      <c r="B74" s="6" t="n"/>
      <c r="C74" s="6" t="n"/>
      <c r="D74" s="7" t="n"/>
      <c r="E74" s="6" t="n"/>
    </row>
    <row r="75">
      <c r="A75" s="7" t="n"/>
      <c r="B75" s="6" t="n"/>
      <c r="C75" s="6" t="n"/>
      <c r="D75" s="7" t="n"/>
      <c r="E75" s="6" t="n"/>
    </row>
    <row r="76">
      <c r="A76" s="7" t="n"/>
      <c r="B76" s="6" t="n"/>
      <c r="C76" s="6" t="n"/>
      <c r="D76" s="7" t="n"/>
      <c r="E76" s="6" t="n"/>
    </row>
    <row r="77">
      <c r="A77" s="7" t="n"/>
      <c r="B77" s="6" t="n"/>
      <c r="C77" s="6" t="n"/>
      <c r="D77" s="7" t="n"/>
      <c r="E77" s="6" t="n"/>
    </row>
    <row r="78">
      <c r="A78" s="7" t="n"/>
      <c r="B78" s="6" t="n"/>
      <c r="C78" s="6" t="n"/>
      <c r="D78" s="7" t="n"/>
      <c r="E78" s="6" t="n"/>
    </row>
    <row r="79">
      <c r="A79" s="7" t="n"/>
      <c r="B79" s="6" t="n"/>
      <c r="C79" s="6" t="n"/>
      <c r="D79" s="7" t="n"/>
      <c r="E79" s="6" t="n"/>
    </row>
    <row r="80">
      <c r="A80" s="7" t="n"/>
      <c r="B80" s="6" t="n"/>
      <c r="C80" s="6" t="n"/>
      <c r="D80" s="7" t="n"/>
      <c r="E80" s="6" t="n"/>
    </row>
    <row r="81">
      <c r="A81" s="7" t="n"/>
      <c r="B81" s="6" t="n"/>
      <c r="C81" s="6" t="n"/>
      <c r="D81" s="7" t="n"/>
      <c r="E81" s="6" t="n"/>
    </row>
    <row r="82">
      <c r="A82" s="7" t="n"/>
      <c r="B82" s="6" t="n"/>
      <c r="C82" s="6" t="n"/>
      <c r="D82" s="7" t="n"/>
      <c r="E82" s="6" t="n"/>
    </row>
    <row r="83">
      <c r="A83" s="7" t="n"/>
      <c r="B83" s="6" t="n"/>
      <c r="C83" s="6" t="n"/>
      <c r="D83" s="7" t="n"/>
      <c r="E83" s="6" t="n"/>
    </row>
    <row r="84">
      <c r="A84" s="7" t="n"/>
      <c r="B84" s="6" t="n"/>
      <c r="C84" s="6" t="n"/>
      <c r="D84" s="7" t="n"/>
      <c r="E84" s="6" t="n"/>
    </row>
    <row r="85">
      <c r="A85" s="7" t="n"/>
      <c r="B85" s="6" t="n"/>
      <c r="C85" s="6" t="n"/>
      <c r="D85" s="7" t="n"/>
      <c r="E85" s="6" t="n"/>
    </row>
    <row r="86">
      <c r="A86" s="7" t="n"/>
      <c r="B86" s="6" t="n"/>
      <c r="C86" s="6" t="n"/>
      <c r="D86" s="7" t="n"/>
      <c r="E86" s="6" t="n"/>
    </row>
    <row r="87">
      <c r="A87" s="7" t="n"/>
      <c r="B87" s="6" t="n"/>
      <c r="C87" s="6" t="n"/>
      <c r="D87" s="7" t="n"/>
      <c r="E87" s="6" t="n"/>
    </row>
    <row r="88">
      <c r="A88" s="7" t="n"/>
      <c r="B88" s="6" t="n"/>
      <c r="C88" s="6" t="n"/>
      <c r="D88" s="7" t="n"/>
      <c r="E88" s="6" t="n"/>
    </row>
    <row r="89">
      <c r="A89" s="7" t="n"/>
      <c r="B89" s="6" t="n"/>
      <c r="C89" s="6" t="n"/>
      <c r="D89" s="7" t="n"/>
      <c r="E89" s="6" t="n"/>
    </row>
    <row r="90">
      <c r="A90" s="7" t="n"/>
      <c r="B90" s="6" t="n"/>
      <c r="C90" s="6" t="n"/>
      <c r="D90" s="7" t="n"/>
      <c r="E90" s="6" t="n"/>
    </row>
    <row r="91">
      <c r="A91" s="7" t="n"/>
      <c r="B91" s="6" t="n"/>
      <c r="C91" s="6" t="n"/>
      <c r="D91" s="7" t="n"/>
      <c r="E91" s="6" t="n"/>
    </row>
    <row r="92">
      <c r="A92" s="7" t="n"/>
      <c r="B92" s="6" t="n"/>
      <c r="C92" s="6" t="n"/>
      <c r="D92" s="7" t="n"/>
      <c r="E92" s="6" t="n"/>
    </row>
    <row r="93">
      <c r="A93" s="7" t="n"/>
      <c r="B93" s="6" t="n"/>
      <c r="C93" s="6" t="n"/>
      <c r="D93" s="7" t="n"/>
      <c r="E93" s="6" t="n"/>
    </row>
    <row r="94">
      <c r="A94" s="7" t="n"/>
      <c r="B94" s="6" t="n"/>
      <c r="C94" s="6" t="n"/>
      <c r="D94" s="7" t="n"/>
      <c r="E94" s="6" t="n"/>
    </row>
    <row r="95">
      <c r="A95" s="7" t="n"/>
      <c r="B95" s="6" t="n"/>
      <c r="C95" s="6" t="n"/>
      <c r="D95" s="7" t="n"/>
      <c r="E95" s="6" t="n"/>
    </row>
    <row r="96">
      <c r="A96" s="7" t="n"/>
      <c r="B96" s="6" t="n"/>
      <c r="C96" s="6" t="n"/>
      <c r="D96" s="7" t="n"/>
      <c r="E96" s="6" t="n"/>
    </row>
    <row r="97">
      <c r="A97" s="7" t="n"/>
      <c r="B97" s="6" t="n"/>
      <c r="C97" s="6" t="n"/>
      <c r="D97" s="7" t="n"/>
      <c r="E97" s="6" t="n"/>
    </row>
    <row r="98">
      <c r="A98" s="7" t="n"/>
      <c r="B98" s="6" t="n"/>
      <c r="C98" s="6" t="n"/>
      <c r="D98" s="7" t="n"/>
      <c r="E98" s="6" t="n"/>
    </row>
    <row r="99">
      <c r="A99" s="7" t="n"/>
      <c r="B99" s="6" t="n"/>
      <c r="C99" s="6" t="n"/>
      <c r="D99" s="7" t="n"/>
      <c r="E99" s="6" t="n"/>
    </row>
    <row r="100">
      <c r="A100" s="7" t="n"/>
      <c r="B100" s="6" t="n"/>
      <c r="C100" s="6" t="n"/>
      <c r="D100" s="7" t="n"/>
      <c r="E100" s="6" t="n"/>
    </row>
    <row r="101">
      <c r="A101" s="7" t="n"/>
      <c r="B101" s="6" t="n"/>
      <c r="C101" s="6" t="n"/>
      <c r="D101" s="7" t="n"/>
      <c r="E101" s="6" t="n"/>
    </row>
    <row r="102">
      <c r="A102" s="7" t="n"/>
      <c r="B102" s="6" t="n"/>
      <c r="C102" s="6" t="n"/>
      <c r="D102" s="7" t="n"/>
      <c r="E102" s="6" t="n"/>
    </row>
    <row r="103">
      <c r="A103" s="7" t="n"/>
      <c r="B103" s="6" t="n"/>
      <c r="C103" s="6" t="n"/>
      <c r="D103" s="7" t="n"/>
      <c r="E103" s="6" t="n"/>
    </row>
    <row r="104">
      <c r="A104" s="7" t="n"/>
      <c r="B104" s="6" t="n"/>
      <c r="C104" s="6" t="n"/>
      <c r="D104" s="7" t="n"/>
      <c r="E104" s="6" t="n"/>
    </row>
    <row r="105">
      <c r="A105" s="7" t="n"/>
      <c r="B105" s="6" t="n"/>
      <c r="C105" s="6" t="n"/>
      <c r="D105" s="7" t="n"/>
      <c r="E105" s="6" t="n"/>
    </row>
    <row r="106">
      <c r="A106" s="7" t="n"/>
      <c r="B106" s="6" t="n"/>
      <c r="C106" s="6" t="n"/>
      <c r="D106" s="7" t="n"/>
      <c r="E106" s="6" t="n"/>
    </row>
    <row r="107">
      <c r="A107" s="7" t="n"/>
      <c r="B107" s="6" t="n"/>
      <c r="C107" s="6" t="n"/>
      <c r="D107" s="7" t="n"/>
      <c r="E107" s="6" t="n"/>
    </row>
    <row r="108">
      <c r="A108" s="7" t="n"/>
      <c r="B108" s="6" t="n"/>
      <c r="C108" s="6" t="n"/>
      <c r="D108" s="7" t="n"/>
      <c r="E108" s="6" t="n"/>
    </row>
    <row r="109">
      <c r="A109" s="7" t="n"/>
      <c r="B109" s="6" t="n"/>
      <c r="C109" s="6" t="n"/>
      <c r="D109" s="7" t="n"/>
      <c r="E109" s="6" t="n"/>
    </row>
    <row r="110">
      <c r="A110" s="7" t="n"/>
      <c r="B110" s="6" t="n"/>
      <c r="C110" s="6" t="n"/>
      <c r="D110" s="7" t="n"/>
      <c r="E110" s="6" t="n"/>
    </row>
    <row r="111">
      <c r="A111" s="7" t="n"/>
      <c r="B111" s="6" t="n"/>
      <c r="C111" s="6" t="n"/>
      <c r="D111" s="7" t="n"/>
      <c r="E111" s="6" t="n"/>
    </row>
    <row r="112">
      <c r="A112" s="7" t="n"/>
      <c r="B112" s="6" t="n"/>
      <c r="C112" s="6" t="n"/>
      <c r="D112" s="7" t="n"/>
      <c r="E112" s="6" t="n"/>
    </row>
    <row r="113">
      <c r="A113" s="7" t="n"/>
      <c r="B113" s="6" t="n"/>
      <c r="C113" s="6" t="n"/>
      <c r="D113" s="7" t="n"/>
      <c r="E113" s="6" t="n"/>
    </row>
    <row r="114">
      <c r="A114" s="7" t="n"/>
      <c r="B114" s="6" t="n"/>
      <c r="C114" s="6" t="n"/>
      <c r="D114" s="7" t="n"/>
      <c r="E114" s="6" t="n"/>
    </row>
    <row r="115">
      <c r="A115" s="7" t="n"/>
      <c r="B115" s="6" t="n"/>
      <c r="C115" s="6" t="n"/>
      <c r="D115" s="7" t="n"/>
      <c r="E115" s="6" t="n"/>
    </row>
    <row r="116">
      <c r="A116" s="7" t="n"/>
      <c r="B116" s="6" t="n"/>
      <c r="C116" s="6" t="n"/>
      <c r="D116" s="7" t="n"/>
      <c r="E116" s="6" t="n"/>
    </row>
    <row r="117">
      <c r="A117" s="7" t="n"/>
      <c r="B117" s="6" t="n"/>
      <c r="C117" s="6" t="n"/>
      <c r="D117" s="7" t="n"/>
      <c r="E117" s="6" t="n"/>
    </row>
    <row r="118">
      <c r="A118" s="7" t="n"/>
      <c r="B118" s="6" t="n"/>
      <c r="C118" s="6" t="n"/>
      <c r="D118" s="7" t="n"/>
      <c r="E118" s="6" t="n"/>
    </row>
    <row r="119">
      <c r="A119" s="7" t="n"/>
      <c r="B119" s="6" t="n"/>
      <c r="C119" s="6" t="n"/>
      <c r="D119" s="7" t="n"/>
      <c r="E119" s="6" t="n"/>
    </row>
    <row r="120">
      <c r="A120" s="7" t="n"/>
      <c r="B120" s="6" t="n"/>
      <c r="C120" s="6" t="n"/>
      <c r="D120" s="7" t="n"/>
      <c r="E120" s="6" t="n"/>
    </row>
    <row r="121">
      <c r="A121" s="7" t="n"/>
      <c r="B121" s="6" t="n"/>
      <c r="C121" s="6" t="n"/>
      <c r="D121" s="7" t="n"/>
      <c r="E121" s="6" t="n"/>
    </row>
    <row r="122">
      <c r="A122" s="7" t="n"/>
      <c r="B122" s="6" t="n"/>
      <c r="C122" s="6" t="n"/>
      <c r="D122" s="7" t="n"/>
      <c r="E122" s="6" t="n"/>
    </row>
    <row r="123">
      <c r="A123" s="7" t="n"/>
      <c r="B123" s="6" t="n"/>
      <c r="C123" s="6" t="n"/>
      <c r="D123" s="7" t="n"/>
      <c r="E123" s="6" t="n"/>
    </row>
    <row r="124">
      <c r="A124" s="7" t="n"/>
      <c r="B124" s="6" t="n"/>
      <c r="C124" s="6" t="n"/>
      <c r="D124" s="7" t="n"/>
      <c r="E124" s="6" t="n"/>
    </row>
    <row r="125">
      <c r="A125" s="7" t="n"/>
      <c r="B125" s="6" t="n"/>
      <c r="C125" s="6" t="n"/>
      <c r="D125" s="7" t="n"/>
      <c r="E125" s="6" t="n"/>
    </row>
    <row r="126">
      <c r="A126" s="7" t="n"/>
      <c r="B126" s="6" t="n"/>
      <c r="C126" s="6" t="n"/>
      <c r="D126" s="7" t="n"/>
      <c r="E126" s="6" t="n"/>
    </row>
    <row r="127">
      <c r="A127" s="7" t="n"/>
      <c r="B127" s="6" t="n"/>
      <c r="C127" s="6" t="n"/>
      <c r="D127" s="7" t="n"/>
      <c r="E127" s="6" t="n"/>
    </row>
    <row r="128">
      <c r="A128" s="7" t="n"/>
      <c r="B128" s="6" t="n"/>
      <c r="C128" s="6" t="n"/>
      <c r="D128" s="7" t="n"/>
      <c r="E128" s="6" t="n"/>
    </row>
    <row r="129">
      <c r="A129" s="7" t="n"/>
      <c r="B129" s="6" t="n"/>
      <c r="C129" s="6" t="n"/>
      <c r="D129" s="7" t="n"/>
      <c r="E129" s="6" t="n"/>
    </row>
    <row r="130">
      <c r="A130" s="7" t="n"/>
      <c r="B130" s="6" t="n"/>
      <c r="C130" s="6" t="n"/>
      <c r="D130" s="7" t="n"/>
      <c r="E130" s="6" t="n"/>
    </row>
    <row r="131">
      <c r="A131" s="7" t="n"/>
      <c r="B131" s="6" t="n"/>
      <c r="C131" s="6" t="n"/>
      <c r="D131" s="7" t="n"/>
      <c r="E131" s="6" t="n"/>
    </row>
    <row r="132">
      <c r="A132" s="7" t="n"/>
      <c r="B132" s="6" t="n"/>
      <c r="C132" s="6" t="n"/>
      <c r="D132" s="7" t="n"/>
      <c r="E132" s="6" t="n"/>
    </row>
    <row r="133">
      <c r="A133" s="7" t="n"/>
      <c r="B133" s="6" t="n"/>
      <c r="C133" s="6" t="n"/>
      <c r="D133" s="7" t="n"/>
      <c r="E133" s="6" t="n"/>
    </row>
    <row r="134">
      <c r="A134" s="7" t="n"/>
      <c r="B134" s="6" t="n"/>
      <c r="C134" s="6" t="n"/>
      <c r="D134" s="7" t="n"/>
      <c r="E134" s="6" t="n"/>
    </row>
    <row r="135">
      <c r="A135" s="7" t="n"/>
      <c r="B135" s="6" t="n"/>
      <c r="C135" s="6" t="n"/>
      <c r="D135" s="7" t="n"/>
      <c r="E135" s="6" t="n"/>
    </row>
    <row r="136">
      <c r="A136" s="7" t="n"/>
      <c r="B136" s="6" t="n"/>
      <c r="C136" s="6" t="n"/>
      <c r="D136" s="7" t="n"/>
      <c r="E136" s="6" t="n"/>
    </row>
    <row r="137">
      <c r="A137" s="7" t="n"/>
      <c r="B137" s="6" t="n"/>
      <c r="C137" s="6" t="n"/>
      <c r="D137" s="7" t="n"/>
      <c r="E137" s="6" t="n"/>
    </row>
    <row r="138">
      <c r="A138" s="7" t="n"/>
      <c r="B138" s="6" t="n"/>
      <c r="C138" s="6" t="n"/>
      <c r="D138" s="7" t="n"/>
      <c r="E138" s="6" t="n"/>
    </row>
    <row r="139">
      <c r="A139" s="7" t="n"/>
      <c r="B139" s="6" t="n"/>
      <c r="C139" s="6" t="n"/>
      <c r="D139" s="7" t="n"/>
      <c r="E139" s="6" t="n"/>
    </row>
    <row r="140">
      <c r="A140" s="7" t="n"/>
      <c r="B140" s="6" t="n"/>
      <c r="C140" s="6" t="n"/>
      <c r="D140" s="7" t="n"/>
      <c r="E140" s="6" t="n"/>
    </row>
    <row r="141">
      <c r="A141" s="7" t="n"/>
      <c r="B141" s="6" t="n"/>
      <c r="C141" s="6" t="n"/>
      <c r="D141" s="7" t="n"/>
      <c r="E141" s="6" t="n"/>
    </row>
    <row r="142">
      <c r="A142" s="7" t="n"/>
      <c r="B142" s="6" t="n"/>
      <c r="C142" s="6" t="n"/>
      <c r="D142" s="7" t="n"/>
      <c r="E142" s="6" t="n"/>
    </row>
    <row r="143">
      <c r="A143" s="7" t="n"/>
      <c r="B143" s="6" t="n"/>
      <c r="C143" s="6" t="n"/>
      <c r="D143" s="7" t="n"/>
      <c r="E143" s="6" t="n"/>
    </row>
    <row r="144">
      <c r="A144" s="7" t="n"/>
      <c r="B144" s="6" t="n"/>
      <c r="C144" s="6" t="n"/>
      <c r="D144" s="7" t="n"/>
      <c r="E144" s="6" t="n"/>
    </row>
    <row r="145">
      <c r="A145" s="7" t="n"/>
      <c r="B145" s="6" t="n"/>
      <c r="C145" s="6" t="n"/>
      <c r="D145" s="7" t="n"/>
      <c r="E145" s="6" t="n"/>
    </row>
    <row r="146">
      <c r="A146" s="7" t="n"/>
      <c r="B146" s="6" t="n"/>
      <c r="C146" s="6" t="n"/>
      <c r="D146" s="7" t="n"/>
      <c r="E146" s="6" t="n"/>
    </row>
    <row r="147">
      <c r="A147" s="7" t="n"/>
      <c r="B147" s="6" t="n"/>
      <c r="C147" s="6" t="n"/>
      <c r="D147" s="7" t="n"/>
      <c r="E147" s="6" t="n"/>
    </row>
    <row r="148">
      <c r="A148" s="7" t="n"/>
      <c r="B148" s="6" t="n"/>
      <c r="C148" s="6" t="n"/>
      <c r="D148" s="7" t="n"/>
      <c r="E148" s="6" t="n"/>
    </row>
    <row r="149">
      <c r="A149" s="7" t="n"/>
      <c r="B149" s="6" t="n"/>
      <c r="C149" s="6" t="n"/>
      <c r="D149" s="7" t="n"/>
      <c r="E149" s="6" t="n"/>
    </row>
    <row r="150">
      <c r="A150" s="7" t="n"/>
      <c r="B150" s="6" t="n"/>
      <c r="C150" s="6" t="n"/>
      <c r="D150" s="7" t="n"/>
      <c r="E150" s="6" t="n"/>
    </row>
    <row r="151">
      <c r="A151" s="7" t="n"/>
      <c r="B151" s="6" t="n"/>
      <c r="C151" s="6" t="n"/>
      <c r="D151" s="7" t="n"/>
      <c r="E151" s="6" t="n"/>
    </row>
    <row r="152">
      <c r="A152" s="7" t="n"/>
      <c r="B152" s="6" t="n"/>
      <c r="C152" s="6" t="n"/>
      <c r="D152" s="7" t="n"/>
      <c r="E152" s="6" t="n"/>
    </row>
    <row r="153">
      <c r="A153" s="7" t="n"/>
      <c r="B153" s="6" t="n"/>
      <c r="C153" s="6" t="n"/>
      <c r="D153" s="7" t="n"/>
      <c r="E153" s="6" t="n"/>
    </row>
    <row r="154">
      <c r="A154" s="7" t="n"/>
      <c r="B154" s="6" t="n"/>
      <c r="C154" s="6" t="n"/>
      <c r="D154" s="7" t="n"/>
      <c r="E154" s="6" t="n"/>
    </row>
  </sheetData>
  <dataValidations count="2">
    <dataValidation sqref="A5:A154" showDropDown="0" showInputMessage="0" showErrorMessage="1" allowBlank="1" error="Skriv et helt tal fra 1 til 6." type="whole" operator="between">
      <formula1>1</formula1>
      <formula2>6</formula2>
    </dataValidation>
    <dataValidation sqref="C5:C154" showDropDown="0" showInputMessage="0" showErrorMessage="1" allowBlank="1" error="Vælg en værdi fra listen." type="list">
      <formula1>"Møde,Hjælp til kolleger,Hjælpetime,Demo,Fælles ressource,Andet"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8" customWidth="1" min="3" max="3"/>
    <col width="50" customWidth="1" min="4" max="4"/>
    <col width="16" customWidth="1" min="5" max="5"/>
    <col width="12" customWidth="1" min="6" max="6"/>
    <col width="26" customWidth="1" min="7" max="7"/>
  </cols>
  <sheetData>
    <row r="1">
      <c r="A1" s="1" t="inlineStr">
        <is>
          <t>Champion-aktivitetsplan: Behov</t>
        </is>
      </c>
    </row>
    <row r="2">
      <c r="A2" s="2" t="inlineStr">
        <is>
          <t>Arbejdsudgave – gule felter er til input · Pakke C v1.0 · ai-cases.dk · CC BY 4.0</t>
        </is>
      </c>
    </row>
    <row r="3">
      <c r="A3" s="4" t="inlineStr">
        <is>
          <t>Spørgsmål, barrierer, idéer og fejl fra kollegerne. Skriv ikke navne eller personoplysninger.</t>
        </is>
      </c>
    </row>
    <row r="4">
      <c r="A4" s="5" t="inlineStr">
        <is>
          <t>Uge</t>
        </is>
      </c>
      <c r="B4" s="5" t="inlineStr">
        <is>
          <t>Team</t>
        </is>
      </c>
      <c r="C4" s="5" t="inlineStr">
        <is>
          <t>Type</t>
        </is>
      </c>
      <c r="D4" s="5" t="inlineStr">
        <is>
          <t>Kort beskrivelse</t>
        </is>
      </c>
      <c r="E4" s="5" t="inlineStr">
        <is>
          <t>Send til</t>
        </is>
      </c>
      <c r="F4" s="5" t="inlineStr">
        <is>
          <t>Status</t>
        </is>
      </c>
      <c r="G4" s="5" t="inlineStr">
        <is>
          <t>Kan champion afgøre det?</t>
        </is>
      </c>
    </row>
    <row r="5">
      <c r="A5" s="7" t="n"/>
      <c r="B5" s="6" t="n"/>
      <c r="C5" s="6" t="n"/>
      <c r="D5" s="6" t="n"/>
      <c r="E5" s="6" t="n"/>
      <c r="F5" s="6" t="n"/>
      <c r="G5" s="9">
        <f>IF(E5="","",IF(E5="Ingen","Ja","Nej – send videre"))</f>
        <v/>
      </c>
    </row>
    <row r="6">
      <c r="A6" s="7" t="n"/>
      <c r="B6" s="6" t="n"/>
      <c r="C6" s="6" t="n"/>
      <c r="D6" s="6" t="n"/>
      <c r="E6" s="6" t="n"/>
      <c r="F6" s="6" t="n"/>
      <c r="G6" s="9">
        <f>IF(E6="","",IF(E6="Ingen","Ja","Nej – send videre"))</f>
        <v/>
      </c>
    </row>
    <row r="7">
      <c r="A7" s="7" t="n"/>
      <c r="B7" s="6" t="n"/>
      <c r="C7" s="6" t="n"/>
      <c r="D7" s="6" t="n"/>
      <c r="E7" s="6" t="n"/>
      <c r="F7" s="6" t="n"/>
      <c r="G7" s="9">
        <f>IF(E7="","",IF(E7="Ingen","Ja","Nej – send videre"))</f>
        <v/>
      </c>
    </row>
    <row r="8">
      <c r="A8" s="7" t="n"/>
      <c r="B8" s="6" t="n"/>
      <c r="C8" s="6" t="n"/>
      <c r="D8" s="6" t="n"/>
      <c r="E8" s="6" t="n"/>
      <c r="F8" s="6" t="n"/>
      <c r="G8" s="9">
        <f>IF(E8="","",IF(E8="Ingen","Ja","Nej – send videre"))</f>
        <v/>
      </c>
    </row>
    <row r="9">
      <c r="A9" s="7" t="n"/>
      <c r="B9" s="6" t="n"/>
      <c r="C9" s="6" t="n"/>
      <c r="D9" s="6" t="n"/>
      <c r="E9" s="6" t="n"/>
      <c r="F9" s="6" t="n"/>
      <c r="G9" s="9">
        <f>IF(E9="","",IF(E9="Ingen","Ja","Nej – send videre"))</f>
        <v/>
      </c>
    </row>
    <row r="10">
      <c r="A10" s="7" t="n"/>
      <c r="B10" s="6" t="n"/>
      <c r="C10" s="6" t="n"/>
      <c r="D10" s="6" t="n"/>
      <c r="E10" s="6" t="n"/>
      <c r="F10" s="6" t="n"/>
      <c r="G10" s="9">
        <f>IF(E10="","",IF(E10="Ingen","Ja","Nej – send videre"))</f>
        <v/>
      </c>
    </row>
    <row r="11">
      <c r="A11" s="7" t="n"/>
      <c r="B11" s="6" t="n"/>
      <c r="C11" s="6" t="n"/>
      <c r="D11" s="6" t="n"/>
      <c r="E11" s="6" t="n"/>
      <c r="F11" s="6" t="n"/>
      <c r="G11" s="9">
        <f>IF(E11="","",IF(E11="Ingen","Ja","Nej – send videre"))</f>
        <v/>
      </c>
    </row>
    <row r="12">
      <c r="A12" s="7" t="n"/>
      <c r="B12" s="6" t="n"/>
      <c r="C12" s="6" t="n"/>
      <c r="D12" s="6" t="n"/>
      <c r="E12" s="6" t="n"/>
      <c r="F12" s="6" t="n"/>
      <c r="G12" s="9">
        <f>IF(E12="","",IF(E12="Ingen","Ja","Nej – send videre"))</f>
        <v/>
      </c>
    </row>
    <row r="13">
      <c r="A13" s="7" t="n"/>
      <c r="B13" s="6" t="n"/>
      <c r="C13" s="6" t="n"/>
      <c r="D13" s="6" t="n"/>
      <c r="E13" s="6" t="n"/>
      <c r="F13" s="6" t="n"/>
      <c r="G13" s="9">
        <f>IF(E13="","",IF(E13="Ingen","Ja","Nej – send videre"))</f>
        <v/>
      </c>
    </row>
    <row r="14">
      <c r="A14" s="7" t="n"/>
      <c r="B14" s="6" t="n"/>
      <c r="C14" s="6" t="n"/>
      <c r="D14" s="6" t="n"/>
      <c r="E14" s="6" t="n"/>
      <c r="F14" s="6" t="n"/>
      <c r="G14" s="9">
        <f>IF(E14="","",IF(E14="Ingen","Ja","Nej – send videre"))</f>
        <v/>
      </c>
    </row>
    <row r="15">
      <c r="A15" s="7" t="n"/>
      <c r="B15" s="6" t="n"/>
      <c r="C15" s="6" t="n"/>
      <c r="D15" s="6" t="n"/>
      <c r="E15" s="6" t="n"/>
      <c r="F15" s="6" t="n"/>
      <c r="G15" s="9">
        <f>IF(E15="","",IF(E15="Ingen","Ja","Nej – send videre"))</f>
        <v/>
      </c>
    </row>
    <row r="16">
      <c r="A16" s="7" t="n"/>
      <c r="B16" s="6" t="n"/>
      <c r="C16" s="6" t="n"/>
      <c r="D16" s="6" t="n"/>
      <c r="E16" s="6" t="n"/>
      <c r="F16" s="6" t="n"/>
      <c r="G16" s="9">
        <f>IF(E16="","",IF(E16="Ingen","Ja","Nej – send videre"))</f>
        <v/>
      </c>
    </row>
    <row r="17">
      <c r="A17" s="7" t="n"/>
      <c r="B17" s="6" t="n"/>
      <c r="C17" s="6" t="n"/>
      <c r="D17" s="6" t="n"/>
      <c r="E17" s="6" t="n"/>
      <c r="F17" s="6" t="n"/>
      <c r="G17" s="9">
        <f>IF(E17="","",IF(E17="Ingen","Ja","Nej – send videre"))</f>
        <v/>
      </c>
    </row>
    <row r="18">
      <c r="A18" s="7" t="n"/>
      <c r="B18" s="6" t="n"/>
      <c r="C18" s="6" t="n"/>
      <c r="D18" s="6" t="n"/>
      <c r="E18" s="6" t="n"/>
      <c r="F18" s="6" t="n"/>
      <c r="G18" s="9">
        <f>IF(E18="","",IF(E18="Ingen","Ja","Nej – send videre"))</f>
        <v/>
      </c>
    </row>
    <row r="19">
      <c r="A19" s="7" t="n"/>
      <c r="B19" s="6" t="n"/>
      <c r="C19" s="6" t="n"/>
      <c r="D19" s="6" t="n"/>
      <c r="E19" s="6" t="n"/>
      <c r="F19" s="6" t="n"/>
      <c r="G19" s="9">
        <f>IF(E19="","",IF(E19="Ingen","Ja","Nej – send videre"))</f>
        <v/>
      </c>
    </row>
    <row r="20">
      <c r="A20" s="7" t="n"/>
      <c r="B20" s="6" t="n"/>
      <c r="C20" s="6" t="n"/>
      <c r="D20" s="6" t="n"/>
      <c r="E20" s="6" t="n"/>
      <c r="F20" s="6" t="n"/>
      <c r="G20" s="9">
        <f>IF(E20="","",IF(E20="Ingen","Ja","Nej – send videre"))</f>
        <v/>
      </c>
    </row>
    <row r="21">
      <c r="A21" s="7" t="n"/>
      <c r="B21" s="6" t="n"/>
      <c r="C21" s="6" t="n"/>
      <c r="D21" s="6" t="n"/>
      <c r="E21" s="6" t="n"/>
      <c r="F21" s="6" t="n"/>
      <c r="G21" s="9">
        <f>IF(E21="","",IF(E21="Ingen","Ja","Nej – send videre"))</f>
        <v/>
      </c>
    </row>
    <row r="22">
      <c r="A22" s="7" t="n"/>
      <c r="B22" s="6" t="n"/>
      <c r="C22" s="6" t="n"/>
      <c r="D22" s="6" t="n"/>
      <c r="E22" s="6" t="n"/>
      <c r="F22" s="6" t="n"/>
      <c r="G22" s="9">
        <f>IF(E22="","",IF(E22="Ingen","Ja","Nej – send videre"))</f>
        <v/>
      </c>
    </row>
    <row r="23">
      <c r="A23" s="7" t="n"/>
      <c r="B23" s="6" t="n"/>
      <c r="C23" s="6" t="n"/>
      <c r="D23" s="6" t="n"/>
      <c r="E23" s="6" t="n"/>
      <c r="F23" s="6" t="n"/>
      <c r="G23" s="9">
        <f>IF(E23="","",IF(E23="Ingen","Ja","Nej – send videre"))</f>
        <v/>
      </c>
    </row>
    <row r="24">
      <c r="A24" s="7" t="n"/>
      <c r="B24" s="6" t="n"/>
      <c r="C24" s="6" t="n"/>
      <c r="D24" s="6" t="n"/>
      <c r="E24" s="6" t="n"/>
      <c r="F24" s="6" t="n"/>
      <c r="G24" s="9">
        <f>IF(E24="","",IF(E24="Ingen","Ja","Nej – send videre"))</f>
        <v/>
      </c>
    </row>
    <row r="25">
      <c r="A25" s="7" t="n"/>
      <c r="B25" s="6" t="n"/>
      <c r="C25" s="6" t="n"/>
      <c r="D25" s="6" t="n"/>
      <c r="E25" s="6" t="n"/>
      <c r="F25" s="6" t="n"/>
      <c r="G25" s="9">
        <f>IF(E25="","",IF(E25="Ingen","Ja","Nej – send videre"))</f>
        <v/>
      </c>
    </row>
    <row r="26">
      <c r="A26" s="7" t="n"/>
      <c r="B26" s="6" t="n"/>
      <c r="C26" s="6" t="n"/>
      <c r="D26" s="6" t="n"/>
      <c r="E26" s="6" t="n"/>
      <c r="F26" s="6" t="n"/>
      <c r="G26" s="9">
        <f>IF(E26="","",IF(E26="Ingen","Ja","Nej – send videre"))</f>
        <v/>
      </c>
    </row>
    <row r="27">
      <c r="A27" s="7" t="n"/>
      <c r="B27" s="6" t="n"/>
      <c r="C27" s="6" t="n"/>
      <c r="D27" s="6" t="n"/>
      <c r="E27" s="6" t="n"/>
      <c r="F27" s="6" t="n"/>
      <c r="G27" s="9">
        <f>IF(E27="","",IF(E27="Ingen","Ja","Nej – send videre"))</f>
        <v/>
      </c>
    </row>
    <row r="28">
      <c r="A28" s="7" t="n"/>
      <c r="B28" s="6" t="n"/>
      <c r="C28" s="6" t="n"/>
      <c r="D28" s="6" t="n"/>
      <c r="E28" s="6" t="n"/>
      <c r="F28" s="6" t="n"/>
      <c r="G28" s="9">
        <f>IF(E28="","",IF(E28="Ingen","Ja","Nej – send videre"))</f>
        <v/>
      </c>
    </row>
    <row r="29">
      <c r="A29" s="7" t="n"/>
      <c r="B29" s="6" t="n"/>
      <c r="C29" s="6" t="n"/>
      <c r="D29" s="6" t="n"/>
      <c r="E29" s="6" t="n"/>
      <c r="F29" s="6" t="n"/>
      <c r="G29" s="9">
        <f>IF(E29="","",IF(E29="Ingen","Ja","Nej – send videre"))</f>
        <v/>
      </c>
    </row>
    <row r="30">
      <c r="A30" s="7" t="n"/>
      <c r="B30" s="6" t="n"/>
      <c r="C30" s="6" t="n"/>
      <c r="D30" s="6" t="n"/>
      <c r="E30" s="6" t="n"/>
      <c r="F30" s="6" t="n"/>
      <c r="G30" s="9">
        <f>IF(E30="","",IF(E30="Ingen","Ja","Nej – send videre"))</f>
        <v/>
      </c>
    </row>
    <row r="31">
      <c r="A31" s="7" t="n"/>
      <c r="B31" s="6" t="n"/>
      <c r="C31" s="6" t="n"/>
      <c r="D31" s="6" t="n"/>
      <c r="E31" s="6" t="n"/>
      <c r="F31" s="6" t="n"/>
      <c r="G31" s="9">
        <f>IF(E31="","",IF(E31="Ingen","Ja","Nej – send videre"))</f>
        <v/>
      </c>
    </row>
    <row r="32">
      <c r="A32" s="7" t="n"/>
      <c r="B32" s="6" t="n"/>
      <c r="C32" s="6" t="n"/>
      <c r="D32" s="6" t="n"/>
      <c r="E32" s="6" t="n"/>
      <c r="F32" s="6" t="n"/>
      <c r="G32" s="9">
        <f>IF(E32="","",IF(E32="Ingen","Ja","Nej – send videre"))</f>
        <v/>
      </c>
    </row>
    <row r="33">
      <c r="A33" s="7" t="n"/>
      <c r="B33" s="6" t="n"/>
      <c r="C33" s="6" t="n"/>
      <c r="D33" s="6" t="n"/>
      <c r="E33" s="6" t="n"/>
      <c r="F33" s="6" t="n"/>
      <c r="G33" s="9">
        <f>IF(E33="","",IF(E33="Ingen","Ja","Nej – send videre"))</f>
        <v/>
      </c>
    </row>
    <row r="34">
      <c r="A34" s="7" t="n"/>
      <c r="B34" s="6" t="n"/>
      <c r="C34" s="6" t="n"/>
      <c r="D34" s="6" t="n"/>
      <c r="E34" s="6" t="n"/>
      <c r="F34" s="6" t="n"/>
      <c r="G34" s="9">
        <f>IF(E34="","",IF(E34="Ingen","Ja","Nej – send videre"))</f>
        <v/>
      </c>
    </row>
    <row r="35">
      <c r="A35" s="7" t="n"/>
      <c r="B35" s="6" t="n"/>
      <c r="C35" s="6" t="n"/>
      <c r="D35" s="6" t="n"/>
      <c r="E35" s="6" t="n"/>
      <c r="F35" s="6" t="n"/>
      <c r="G35" s="9">
        <f>IF(E35="","",IF(E35="Ingen","Ja","Nej – send videre"))</f>
        <v/>
      </c>
    </row>
    <row r="36">
      <c r="A36" s="7" t="n"/>
      <c r="B36" s="6" t="n"/>
      <c r="C36" s="6" t="n"/>
      <c r="D36" s="6" t="n"/>
      <c r="E36" s="6" t="n"/>
      <c r="F36" s="6" t="n"/>
      <c r="G36" s="9">
        <f>IF(E36="","",IF(E36="Ingen","Ja","Nej – send videre"))</f>
        <v/>
      </c>
    </row>
    <row r="37">
      <c r="A37" s="7" t="n"/>
      <c r="B37" s="6" t="n"/>
      <c r="C37" s="6" t="n"/>
      <c r="D37" s="6" t="n"/>
      <c r="E37" s="6" t="n"/>
      <c r="F37" s="6" t="n"/>
      <c r="G37" s="9">
        <f>IF(E37="","",IF(E37="Ingen","Ja","Nej – send videre"))</f>
        <v/>
      </c>
    </row>
    <row r="38">
      <c r="A38" s="7" t="n"/>
      <c r="B38" s="6" t="n"/>
      <c r="C38" s="6" t="n"/>
      <c r="D38" s="6" t="n"/>
      <c r="E38" s="6" t="n"/>
      <c r="F38" s="6" t="n"/>
      <c r="G38" s="9">
        <f>IF(E38="","",IF(E38="Ingen","Ja","Nej – send videre"))</f>
        <v/>
      </c>
    </row>
    <row r="39">
      <c r="A39" s="7" t="n"/>
      <c r="B39" s="6" t="n"/>
      <c r="C39" s="6" t="n"/>
      <c r="D39" s="6" t="n"/>
      <c r="E39" s="6" t="n"/>
      <c r="F39" s="6" t="n"/>
      <c r="G39" s="9">
        <f>IF(E39="","",IF(E39="Ingen","Ja","Nej – send videre"))</f>
        <v/>
      </c>
    </row>
    <row r="40">
      <c r="A40" s="7" t="n"/>
      <c r="B40" s="6" t="n"/>
      <c r="C40" s="6" t="n"/>
      <c r="D40" s="6" t="n"/>
      <c r="E40" s="6" t="n"/>
      <c r="F40" s="6" t="n"/>
      <c r="G40" s="9">
        <f>IF(E40="","",IF(E40="Ingen","Ja","Nej – send videre"))</f>
        <v/>
      </c>
    </row>
    <row r="41">
      <c r="A41" s="7" t="n"/>
      <c r="B41" s="6" t="n"/>
      <c r="C41" s="6" t="n"/>
      <c r="D41" s="6" t="n"/>
      <c r="E41" s="6" t="n"/>
      <c r="F41" s="6" t="n"/>
      <c r="G41" s="9">
        <f>IF(E41="","",IF(E41="Ingen","Ja","Nej – send videre"))</f>
        <v/>
      </c>
    </row>
    <row r="42">
      <c r="A42" s="7" t="n"/>
      <c r="B42" s="6" t="n"/>
      <c r="C42" s="6" t="n"/>
      <c r="D42" s="6" t="n"/>
      <c r="E42" s="6" t="n"/>
      <c r="F42" s="6" t="n"/>
      <c r="G42" s="9">
        <f>IF(E42="","",IF(E42="Ingen","Ja","Nej – send videre"))</f>
        <v/>
      </c>
    </row>
    <row r="43">
      <c r="A43" s="7" t="n"/>
      <c r="B43" s="6" t="n"/>
      <c r="C43" s="6" t="n"/>
      <c r="D43" s="6" t="n"/>
      <c r="E43" s="6" t="n"/>
      <c r="F43" s="6" t="n"/>
      <c r="G43" s="9">
        <f>IF(E43="","",IF(E43="Ingen","Ja","Nej – send videre"))</f>
        <v/>
      </c>
    </row>
    <row r="44">
      <c r="A44" s="7" t="n"/>
      <c r="B44" s="6" t="n"/>
      <c r="C44" s="6" t="n"/>
      <c r="D44" s="6" t="n"/>
      <c r="E44" s="6" t="n"/>
      <c r="F44" s="6" t="n"/>
      <c r="G44" s="9">
        <f>IF(E44="","",IF(E44="Ingen","Ja","Nej – send videre"))</f>
        <v/>
      </c>
    </row>
    <row r="45">
      <c r="A45" s="7" t="n"/>
      <c r="B45" s="6" t="n"/>
      <c r="C45" s="6" t="n"/>
      <c r="D45" s="6" t="n"/>
      <c r="E45" s="6" t="n"/>
      <c r="F45" s="6" t="n"/>
      <c r="G45" s="9">
        <f>IF(E45="","",IF(E45="Ingen","Ja","Nej – send videre"))</f>
        <v/>
      </c>
    </row>
    <row r="46">
      <c r="A46" s="7" t="n"/>
      <c r="B46" s="6" t="n"/>
      <c r="C46" s="6" t="n"/>
      <c r="D46" s="6" t="n"/>
      <c r="E46" s="6" t="n"/>
      <c r="F46" s="6" t="n"/>
      <c r="G46" s="9">
        <f>IF(E46="","",IF(E46="Ingen","Ja","Nej – send videre"))</f>
        <v/>
      </c>
    </row>
    <row r="47">
      <c r="A47" s="7" t="n"/>
      <c r="B47" s="6" t="n"/>
      <c r="C47" s="6" t="n"/>
      <c r="D47" s="6" t="n"/>
      <c r="E47" s="6" t="n"/>
      <c r="F47" s="6" t="n"/>
      <c r="G47" s="9">
        <f>IF(E47="","",IF(E47="Ingen","Ja","Nej – send videre"))</f>
        <v/>
      </c>
    </row>
    <row r="48">
      <c r="A48" s="7" t="n"/>
      <c r="B48" s="6" t="n"/>
      <c r="C48" s="6" t="n"/>
      <c r="D48" s="6" t="n"/>
      <c r="E48" s="6" t="n"/>
      <c r="F48" s="6" t="n"/>
      <c r="G48" s="9">
        <f>IF(E48="","",IF(E48="Ingen","Ja","Nej – send videre"))</f>
        <v/>
      </c>
    </row>
    <row r="49">
      <c r="A49" s="7" t="n"/>
      <c r="B49" s="6" t="n"/>
      <c r="C49" s="6" t="n"/>
      <c r="D49" s="6" t="n"/>
      <c r="E49" s="6" t="n"/>
      <c r="F49" s="6" t="n"/>
      <c r="G49" s="9">
        <f>IF(E49="","",IF(E49="Ingen","Ja","Nej – send videre"))</f>
        <v/>
      </c>
    </row>
    <row r="50">
      <c r="A50" s="7" t="n"/>
      <c r="B50" s="6" t="n"/>
      <c r="C50" s="6" t="n"/>
      <c r="D50" s="6" t="n"/>
      <c r="E50" s="6" t="n"/>
      <c r="F50" s="6" t="n"/>
      <c r="G50" s="9">
        <f>IF(E50="","",IF(E50="Ingen","Ja","Nej – send videre"))</f>
        <v/>
      </c>
    </row>
    <row r="51">
      <c r="A51" s="7" t="n"/>
      <c r="B51" s="6" t="n"/>
      <c r="C51" s="6" t="n"/>
      <c r="D51" s="6" t="n"/>
      <c r="E51" s="6" t="n"/>
      <c r="F51" s="6" t="n"/>
      <c r="G51" s="9">
        <f>IF(E51="","",IF(E51="Ingen","Ja","Nej – send videre"))</f>
        <v/>
      </c>
    </row>
    <row r="52">
      <c r="A52" s="7" t="n"/>
      <c r="B52" s="6" t="n"/>
      <c r="C52" s="6" t="n"/>
      <c r="D52" s="6" t="n"/>
      <c r="E52" s="6" t="n"/>
      <c r="F52" s="6" t="n"/>
      <c r="G52" s="9">
        <f>IF(E52="","",IF(E52="Ingen","Ja","Nej – send videre"))</f>
        <v/>
      </c>
    </row>
    <row r="53">
      <c r="A53" s="7" t="n"/>
      <c r="B53" s="6" t="n"/>
      <c r="C53" s="6" t="n"/>
      <c r="D53" s="6" t="n"/>
      <c r="E53" s="6" t="n"/>
      <c r="F53" s="6" t="n"/>
      <c r="G53" s="9">
        <f>IF(E53="","",IF(E53="Ingen","Ja","Nej – send videre"))</f>
        <v/>
      </c>
    </row>
    <row r="54">
      <c r="A54" s="7" t="n"/>
      <c r="B54" s="6" t="n"/>
      <c r="C54" s="6" t="n"/>
      <c r="D54" s="6" t="n"/>
      <c r="E54" s="6" t="n"/>
      <c r="F54" s="6" t="n"/>
      <c r="G54" s="9">
        <f>IF(E54="","",IF(E54="Ingen","Ja","Nej – send videre"))</f>
        <v/>
      </c>
    </row>
    <row r="55">
      <c r="A55" s="7" t="n"/>
      <c r="B55" s="6" t="n"/>
      <c r="C55" s="6" t="n"/>
      <c r="D55" s="6" t="n"/>
      <c r="E55" s="6" t="n"/>
      <c r="F55" s="6" t="n"/>
      <c r="G55" s="9">
        <f>IF(E55="","",IF(E55="Ingen","Ja","Nej – send videre"))</f>
        <v/>
      </c>
    </row>
    <row r="56">
      <c r="A56" s="7" t="n"/>
      <c r="B56" s="6" t="n"/>
      <c r="C56" s="6" t="n"/>
      <c r="D56" s="6" t="n"/>
      <c r="E56" s="6" t="n"/>
      <c r="F56" s="6" t="n"/>
      <c r="G56" s="9">
        <f>IF(E56="","",IF(E56="Ingen","Ja","Nej – send videre"))</f>
        <v/>
      </c>
    </row>
    <row r="57">
      <c r="A57" s="7" t="n"/>
      <c r="B57" s="6" t="n"/>
      <c r="C57" s="6" t="n"/>
      <c r="D57" s="6" t="n"/>
      <c r="E57" s="6" t="n"/>
      <c r="F57" s="6" t="n"/>
      <c r="G57" s="9">
        <f>IF(E57="","",IF(E57="Ingen","Ja","Nej – send videre"))</f>
        <v/>
      </c>
    </row>
    <row r="58">
      <c r="A58" s="7" t="n"/>
      <c r="B58" s="6" t="n"/>
      <c r="C58" s="6" t="n"/>
      <c r="D58" s="6" t="n"/>
      <c r="E58" s="6" t="n"/>
      <c r="F58" s="6" t="n"/>
      <c r="G58" s="9">
        <f>IF(E58="","",IF(E58="Ingen","Ja","Nej – send videre"))</f>
        <v/>
      </c>
    </row>
    <row r="59">
      <c r="A59" s="7" t="n"/>
      <c r="B59" s="6" t="n"/>
      <c r="C59" s="6" t="n"/>
      <c r="D59" s="6" t="n"/>
      <c r="E59" s="6" t="n"/>
      <c r="F59" s="6" t="n"/>
      <c r="G59" s="9">
        <f>IF(E59="","",IF(E59="Ingen","Ja","Nej – send videre"))</f>
        <v/>
      </c>
    </row>
    <row r="60">
      <c r="A60" s="7" t="n"/>
      <c r="B60" s="6" t="n"/>
      <c r="C60" s="6" t="n"/>
      <c r="D60" s="6" t="n"/>
      <c r="E60" s="6" t="n"/>
      <c r="F60" s="6" t="n"/>
      <c r="G60" s="9">
        <f>IF(E60="","",IF(E60="Ingen","Ja","Nej – send videre"))</f>
        <v/>
      </c>
    </row>
    <row r="61">
      <c r="A61" s="7" t="n"/>
      <c r="B61" s="6" t="n"/>
      <c r="C61" s="6" t="n"/>
      <c r="D61" s="6" t="n"/>
      <c r="E61" s="6" t="n"/>
      <c r="F61" s="6" t="n"/>
      <c r="G61" s="9">
        <f>IF(E61="","",IF(E61="Ingen","Ja","Nej – send videre"))</f>
        <v/>
      </c>
    </row>
    <row r="62">
      <c r="A62" s="7" t="n"/>
      <c r="B62" s="6" t="n"/>
      <c r="C62" s="6" t="n"/>
      <c r="D62" s="6" t="n"/>
      <c r="E62" s="6" t="n"/>
      <c r="F62" s="6" t="n"/>
      <c r="G62" s="9">
        <f>IF(E62="","",IF(E62="Ingen","Ja","Nej – send videre"))</f>
        <v/>
      </c>
    </row>
    <row r="63">
      <c r="A63" s="7" t="n"/>
      <c r="B63" s="6" t="n"/>
      <c r="C63" s="6" t="n"/>
      <c r="D63" s="6" t="n"/>
      <c r="E63" s="6" t="n"/>
      <c r="F63" s="6" t="n"/>
      <c r="G63" s="9">
        <f>IF(E63="","",IF(E63="Ingen","Ja","Nej – send videre"))</f>
        <v/>
      </c>
    </row>
    <row r="64">
      <c r="A64" s="7" t="n"/>
      <c r="B64" s="6" t="n"/>
      <c r="C64" s="6" t="n"/>
      <c r="D64" s="6" t="n"/>
      <c r="E64" s="6" t="n"/>
      <c r="F64" s="6" t="n"/>
      <c r="G64" s="9">
        <f>IF(E64="","",IF(E64="Ingen","Ja","Nej – send videre"))</f>
        <v/>
      </c>
    </row>
    <row r="65">
      <c r="A65" s="7" t="n"/>
      <c r="B65" s="6" t="n"/>
      <c r="C65" s="6" t="n"/>
      <c r="D65" s="6" t="n"/>
      <c r="E65" s="6" t="n"/>
      <c r="F65" s="6" t="n"/>
      <c r="G65" s="9">
        <f>IF(E65="","",IF(E65="Ingen","Ja","Nej – send videre"))</f>
        <v/>
      </c>
    </row>
    <row r="66">
      <c r="A66" s="7" t="n"/>
      <c r="B66" s="6" t="n"/>
      <c r="C66" s="6" t="n"/>
      <c r="D66" s="6" t="n"/>
      <c r="E66" s="6" t="n"/>
      <c r="F66" s="6" t="n"/>
      <c r="G66" s="9">
        <f>IF(E66="","",IF(E66="Ingen","Ja","Nej – send videre"))</f>
        <v/>
      </c>
    </row>
    <row r="67">
      <c r="A67" s="7" t="n"/>
      <c r="B67" s="6" t="n"/>
      <c r="C67" s="6" t="n"/>
      <c r="D67" s="6" t="n"/>
      <c r="E67" s="6" t="n"/>
      <c r="F67" s="6" t="n"/>
      <c r="G67" s="9">
        <f>IF(E67="","",IF(E67="Ingen","Ja","Nej – send videre"))</f>
        <v/>
      </c>
    </row>
    <row r="68">
      <c r="A68" s="7" t="n"/>
      <c r="B68" s="6" t="n"/>
      <c r="C68" s="6" t="n"/>
      <c r="D68" s="6" t="n"/>
      <c r="E68" s="6" t="n"/>
      <c r="F68" s="6" t="n"/>
      <c r="G68" s="9">
        <f>IF(E68="","",IF(E68="Ingen","Ja","Nej – send videre"))</f>
        <v/>
      </c>
    </row>
    <row r="69">
      <c r="A69" s="7" t="n"/>
      <c r="B69" s="6" t="n"/>
      <c r="C69" s="6" t="n"/>
      <c r="D69" s="6" t="n"/>
      <c r="E69" s="6" t="n"/>
      <c r="F69" s="6" t="n"/>
      <c r="G69" s="9">
        <f>IF(E69="","",IF(E69="Ingen","Ja","Nej – send videre"))</f>
        <v/>
      </c>
    </row>
    <row r="70">
      <c r="A70" s="7" t="n"/>
      <c r="B70" s="6" t="n"/>
      <c r="C70" s="6" t="n"/>
      <c r="D70" s="6" t="n"/>
      <c r="E70" s="6" t="n"/>
      <c r="F70" s="6" t="n"/>
      <c r="G70" s="9">
        <f>IF(E70="","",IF(E70="Ingen","Ja","Nej – send videre"))</f>
        <v/>
      </c>
    </row>
    <row r="71">
      <c r="A71" s="7" t="n"/>
      <c r="B71" s="6" t="n"/>
      <c r="C71" s="6" t="n"/>
      <c r="D71" s="6" t="n"/>
      <c r="E71" s="6" t="n"/>
      <c r="F71" s="6" t="n"/>
      <c r="G71" s="9">
        <f>IF(E71="","",IF(E71="Ingen","Ja","Nej – send videre"))</f>
        <v/>
      </c>
    </row>
    <row r="72">
      <c r="A72" s="7" t="n"/>
      <c r="B72" s="6" t="n"/>
      <c r="C72" s="6" t="n"/>
      <c r="D72" s="6" t="n"/>
      <c r="E72" s="6" t="n"/>
      <c r="F72" s="6" t="n"/>
      <c r="G72" s="9">
        <f>IF(E72="","",IF(E72="Ingen","Ja","Nej – send videre"))</f>
        <v/>
      </c>
    </row>
    <row r="73">
      <c r="A73" s="7" t="n"/>
      <c r="B73" s="6" t="n"/>
      <c r="C73" s="6" t="n"/>
      <c r="D73" s="6" t="n"/>
      <c r="E73" s="6" t="n"/>
      <c r="F73" s="6" t="n"/>
      <c r="G73" s="9">
        <f>IF(E73="","",IF(E73="Ingen","Ja","Nej – send videre"))</f>
        <v/>
      </c>
    </row>
    <row r="74">
      <c r="A74" s="7" t="n"/>
      <c r="B74" s="6" t="n"/>
      <c r="C74" s="6" t="n"/>
      <c r="D74" s="6" t="n"/>
      <c r="E74" s="6" t="n"/>
      <c r="F74" s="6" t="n"/>
      <c r="G74" s="9">
        <f>IF(E74="","",IF(E74="Ingen","Ja","Nej – send videre"))</f>
        <v/>
      </c>
    </row>
    <row r="75">
      <c r="A75" s="7" t="n"/>
      <c r="B75" s="6" t="n"/>
      <c r="C75" s="6" t="n"/>
      <c r="D75" s="6" t="n"/>
      <c r="E75" s="6" t="n"/>
      <c r="F75" s="6" t="n"/>
      <c r="G75" s="9">
        <f>IF(E75="","",IF(E75="Ingen","Ja","Nej – send videre"))</f>
        <v/>
      </c>
    </row>
    <row r="76">
      <c r="A76" s="7" t="n"/>
      <c r="B76" s="6" t="n"/>
      <c r="C76" s="6" t="n"/>
      <c r="D76" s="6" t="n"/>
      <c r="E76" s="6" t="n"/>
      <c r="F76" s="6" t="n"/>
      <c r="G76" s="9">
        <f>IF(E76="","",IF(E76="Ingen","Ja","Nej – send videre"))</f>
        <v/>
      </c>
    </row>
    <row r="77">
      <c r="A77" s="7" t="n"/>
      <c r="B77" s="6" t="n"/>
      <c r="C77" s="6" t="n"/>
      <c r="D77" s="6" t="n"/>
      <c r="E77" s="6" t="n"/>
      <c r="F77" s="6" t="n"/>
      <c r="G77" s="9">
        <f>IF(E77="","",IF(E77="Ingen","Ja","Nej – send videre"))</f>
        <v/>
      </c>
    </row>
    <row r="78">
      <c r="A78" s="7" t="n"/>
      <c r="B78" s="6" t="n"/>
      <c r="C78" s="6" t="n"/>
      <c r="D78" s="6" t="n"/>
      <c r="E78" s="6" t="n"/>
      <c r="F78" s="6" t="n"/>
      <c r="G78" s="9">
        <f>IF(E78="","",IF(E78="Ingen","Ja","Nej – send videre"))</f>
        <v/>
      </c>
    </row>
    <row r="79">
      <c r="A79" s="7" t="n"/>
      <c r="B79" s="6" t="n"/>
      <c r="C79" s="6" t="n"/>
      <c r="D79" s="6" t="n"/>
      <c r="E79" s="6" t="n"/>
      <c r="F79" s="6" t="n"/>
      <c r="G79" s="9">
        <f>IF(E79="","",IF(E79="Ingen","Ja","Nej – send videre"))</f>
        <v/>
      </c>
    </row>
    <row r="80">
      <c r="A80" s="7" t="n"/>
      <c r="B80" s="6" t="n"/>
      <c r="C80" s="6" t="n"/>
      <c r="D80" s="6" t="n"/>
      <c r="E80" s="6" t="n"/>
      <c r="F80" s="6" t="n"/>
      <c r="G80" s="9">
        <f>IF(E80="","",IF(E80="Ingen","Ja","Nej – send videre"))</f>
        <v/>
      </c>
    </row>
    <row r="81">
      <c r="A81" s="7" t="n"/>
      <c r="B81" s="6" t="n"/>
      <c r="C81" s="6" t="n"/>
      <c r="D81" s="6" t="n"/>
      <c r="E81" s="6" t="n"/>
      <c r="F81" s="6" t="n"/>
      <c r="G81" s="9">
        <f>IF(E81="","",IF(E81="Ingen","Ja","Nej – send videre"))</f>
        <v/>
      </c>
    </row>
    <row r="82">
      <c r="A82" s="7" t="n"/>
      <c r="B82" s="6" t="n"/>
      <c r="C82" s="6" t="n"/>
      <c r="D82" s="6" t="n"/>
      <c r="E82" s="6" t="n"/>
      <c r="F82" s="6" t="n"/>
      <c r="G82" s="9">
        <f>IF(E82="","",IF(E82="Ingen","Ja","Nej – send videre"))</f>
        <v/>
      </c>
    </row>
    <row r="83">
      <c r="A83" s="7" t="n"/>
      <c r="B83" s="6" t="n"/>
      <c r="C83" s="6" t="n"/>
      <c r="D83" s="6" t="n"/>
      <c r="E83" s="6" t="n"/>
      <c r="F83" s="6" t="n"/>
      <c r="G83" s="9">
        <f>IF(E83="","",IF(E83="Ingen","Ja","Nej – send videre"))</f>
        <v/>
      </c>
    </row>
    <row r="84">
      <c r="A84" s="7" t="n"/>
      <c r="B84" s="6" t="n"/>
      <c r="C84" s="6" t="n"/>
      <c r="D84" s="6" t="n"/>
      <c r="E84" s="6" t="n"/>
      <c r="F84" s="6" t="n"/>
      <c r="G84" s="9">
        <f>IF(E84="","",IF(E84="Ingen","Ja","Nej – send videre"))</f>
        <v/>
      </c>
    </row>
  </sheetData>
  <dataValidations count="3">
    <dataValidation sqref="C5:C84" showDropDown="0" showInputMessage="0" showErrorMessage="1" allowBlank="1" error="Vælg en værdi fra listen." type="list">
      <formula1>"Spørgsmål,Barriere,Idé,Fejl og læring"</formula1>
    </dataValidation>
    <dataValidation sqref="E5:E84" showDropDown="0" showInputMessage="0" showErrorMessage="1" allowBlank="1" error="Vælg en værdi fra listen." type="list">
      <formula1>"Ingen,IT,Leder,Jura/databeskyttelse,Indkøb"</formula1>
    </dataValidation>
    <dataValidation sqref="F5:F84" showDropDown="0" showInputMessage="0" showErrorMessage="1" allowBlank="1" error="Vælg en værdi fra listen." type="list">
      <formula1>"Åben,Lukket"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</cols>
  <sheetData>
    <row r="1">
      <c r="A1" s="1" t="inlineStr">
        <is>
          <t>Champion-aktivitetsplan: Opsummering</t>
        </is>
      </c>
    </row>
    <row r="2">
      <c r="A2" s="2" t="inlineStr">
        <is>
          <t>Arbejdsudgave – gule felter er til input · Pakke C v1.0 · ai-cases.dk · CC BY 4.0</t>
        </is>
      </c>
    </row>
    <row r="3">
      <c r="A3" s="4" t="inlineStr">
        <is>
          <t>Regnes automatisk. Ingen ranglister – kun overblik over netværket og behovene.</t>
        </is>
      </c>
    </row>
    <row r="4">
      <c r="A4" s="10" t="inlineStr">
        <is>
          <t>Mål</t>
        </is>
      </c>
      <c r="B4" s="10" t="inlineStr">
        <is>
          <t>Værdi</t>
        </is>
      </c>
    </row>
    <row r="5">
      <c r="A5" s="11" t="inlineStr">
        <is>
          <t>Champions</t>
        </is>
      </c>
      <c r="B5" s="12">
        <f>COUNTA('Champions'!$A$5:$A$24)</f>
        <v/>
      </c>
    </row>
    <row r="6">
      <c r="A6" s="11" t="inlineStr">
        <is>
          <t>… med manageraftale</t>
        </is>
      </c>
      <c r="B6" s="12">
        <f>COUNTIF('Champions'!$D$5:$D$24,"Ja")</f>
        <v/>
      </c>
    </row>
    <row r="7">
      <c r="A7" s="11" t="inlineStr">
        <is>
          <t>… uden makker eller aftale</t>
        </is>
      </c>
      <c r="B7" s="12">
        <f>COUNTIF('Champions'!$J$5:$J$24,"Manageraftale mangler")+COUNTIF('Champions'!$J$5:$J$24,"Makker mangler")</f>
        <v/>
      </c>
    </row>
    <row r="8">
      <c r="A8" s="11" t="inlineStr">
        <is>
          <t>… over budget (gns. pr. registreret uge)</t>
        </is>
      </c>
      <c r="B8" s="12">
        <f>COUNTIF('Champions'!$I$5:$I$24,"Over budget – tal med lederen")</f>
        <v/>
      </c>
    </row>
    <row r="9">
      <c r="A9" s="11" t="inlineStr">
        <is>
          <t>Minutter brugt i alt</t>
        </is>
      </c>
      <c r="B9" s="12">
        <f>IF(COUNT('Tidslog'!$D$5:$D$154)=0,"–",SUM('Tidslog'!$D$5:$D$154))</f>
        <v/>
      </c>
    </row>
    <row r="10">
      <c r="A10" s="11" t="inlineStr">
        <is>
          <t>Gennemførte perioder (af 7)</t>
        </is>
      </c>
      <c r="B10" s="12">
        <f>COUNTIF('Ugeplan'!$E$5:$E$11,"Gennemført")</f>
        <v/>
      </c>
    </row>
    <row r="11">
      <c r="A11" s="11" t="inlineStr">
        <is>
          <t>Behov registreret</t>
        </is>
      </c>
      <c r="B11" s="12">
        <f>COUNTA('Behov'!$C$5:$C$84)</f>
        <v/>
      </c>
    </row>
    <row r="12">
      <c r="A12" s="11" t="inlineStr">
        <is>
          <t>… spørgsmål</t>
        </is>
      </c>
      <c r="B12" s="12">
        <f>COUNTIF('Behov'!$C$5:$C$84,"Spørgsmål")</f>
        <v/>
      </c>
    </row>
    <row r="13">
      <c r="A13" s="11" t="inlineStr">
        <is>
          <t>… barrierer</t>
        </is>
      </c>
      <c r="B13" s="12">
        <f>COUNTIF('Behov'!$C$5:$C$84,"Barriere")</f>
        <v/>
      </c>
    </row>
    <row r="14">
      <c r="A14" s="11" t="inlineStr">
        <is>
          <t>… idéer</t>
        </is>
      </c>
      <c r="B14" s="12">
        <f>COUNTIF('Behov'!$C$5:$C$84,"Idé")</f>
        <v/>
      </c>
    </row>
    <row r="15">
      <c r="A15" s="11" t="inlineStr">
        <is>
          <t>… fejl og læring</t>
        </is>
      </c>
      <c r="B15" s="12">
        <f>COUNTIF('Behov'!$C$5:$C$84,"Fejl og læring")</f>
        <v/>
      </c>
    </row>
    <row r="16">
      <c r="A16" s="11" t="inlineStr">
        <is>
          <t>Åbne behov</t>
        </is>
      </c>
      <c r="B16" s="12">
        <f>COUNTIF('Behov'!$F$5:$F$84,"Åben")</f>
        <v/>
      </c>
    </row>
    <row r="17">
      <c r="A17" s="11" t="inlineStr">
        <is>
          <t>Sendt videre (uden for champions' mandat)</t>
        </is>
      </c>
      <c r="B17" s="12">
        <f>COUNTIF('Behov'!$G$5:$G$84,"Nej – send videre")</f>
        <v/>
      </c>
    </row>
    <row r="19">
      <c r="A19" s="4" t="inlineStr">
        <is>
          <t>Tidsloggen bruges til at holde budgettet og aftale tid – ikke til at sammenligne eller rangere personer.</t>
        </is>
      </c>
    </row>
    <row r="20">
      <c r="A20" s="4" t="inlineStr">
        <is>
          <t>Anerkend hjælpsomhed og gode arbejdsmetoder, ikke antal prompts.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ai-cases.dk</dc:creator>
  <dc:title xmlns:dc="http://purl.org/dc/elements/1.1/">Champion-aktivitetsplan – AI-champions – seks ugers opstart</dc:title>
  <dc:language xmlns:dc="http://purl.org/dc/elements/1.1/">da-DK</dc:language>
  <dcterms:created xmlns:dcterms="http://purl.org/dc/terms/" xmlns:xsi="http://www.w3.org/2001/XMLSchema-instance" xsi:type="dcterms:W3CDTF">2026-10-17T00:00:00Z</dcterms:created>
  <dcterms:modified xmlns:dcterms="http://purl.org/dc/terms/" xmlns:xsi="http://www.w3.org/2001/XMLSchema-instance" xsi:type="dcterms:W3CDTF">2026-10-17T00:00:00Z</dcterms:modified>
  <cp:lastModifiedBy>ai-cases.dk</cp:lastModifiedBy>
</cp:coreProperties>
</file>